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Рейтинг студентів 2017\"/>
    </mc:Choice>
  </mc:AlternateContent>
  <bookViews>
    <workbookView xWindow="90" yWindow="60" windowWidth="15480" windowHeight="5790"/>
  </bookViews>
  <sheets>
    <sheet name="11-ім" sheetId="1" r:id="rId1"/>
    <sheet name="11-т" sheetId="3" r:id="rId2"/>
    <sheet name="11к-т" sheetId="32" r:id="rId3"/>
    <sheet name="12к-тз" sheetId="23" r:id="rId4"/>
    <sheet name="11к-ім" sheetId="22" r:id="rId5"/>
    <sheet name="21к-ім" sheetId="33" r:id="rId6"/>
    <sheet name="21-т" sheetId="7" r:id="rId7"/>
    <sheet name="21-ім" sheetId="8" r:id="rId8"/>
    <sheet name="31-ім" sheetId="9" r:id="rId9"/>
    <sheet name="31-т" sheetId="10" r:id="rId10"/>
    <sheet name="31-тз" sheetId="11" r:id="rId11"/>
    <sheet name="41-ім" sheetId="12" r:id="rId12"/>
    <sheet name="41-т" sheetId="13" r:id="rId13"/>
    <sheet name="41-тз" sheetId="14" r:id="rId14"/>
    <sheet name="21к-т" sheetId="15" r:id="rId15"/>
    <sheet name="22 к-тз" sheetId="25" r:id="rId16"/>
    <sheet name="22к-ім" sheetId="26" r:id="rId17"/>
    <sheet name="11м-ім" sheetId="34" r:id="rId18"/>
    <sheet name="11м-т" sheetId="30" r:id="rId19"/>
    <sheet name="11м-тз" sheetId="31" r:id="rId20"/>
  </sheets>
  <definedNames>
    <definedName name="_GoBack" localSheetId="15">'22 к-тз'!$A$24</definedName>
    <definedName name="_xlnm.Print_Area" localSheetId="17">'11м-ім'!$A$1:$J$39</definedName>
    <definedName name="_xlnm.Print_Area" localSheetId="18">'11м-т'!$A$1:$J$21</definedName>
  </definedNames>
  <calcPr calcId="152511"/>
</workbook>
</file>

<file path=xl/calcChain.xml><?xml version="1.0" encoding="utf-8"?>
<calcChain xmlns="http://schemas.openxmlformats.org/spreadsheetml/2006/main">
  <c r="I6" i="34" l="1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5" i="34"/>
  <c r="I24" i="34"/>
  <c r="I25" i="34"/>
  <c r="I26" i="34"/>
  <c r="I27" i="34"/>
  <c r="I4" i="34"/>
  <c r="I28" i="34"/>
  <c r="I29" i="34"/>
  <c r="I30" i="34"/>
  <c r="I31" i="34"/>
  <c r="I32" i="34"/>
  <c r="I33" i="34"/>
  <c r="I34" i="34"/>
  <c r="I35" i="34"/>
  <c r="I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4" i="32"/>
  <c r="I13" i="8"/>
  <c r="I3" i="8"/>
  <c r="I14" i="8"/>
  <c r="I5" i="8"/>
  <c r="I15" i="8"/>
  <c r="I6" i="8"/>
  <c r="I16" i="8"/>
  <c r="I10" i="8"/>
  <c r="I17" i="8"/>
  <c r="I18" i="8"/>
  <c r="I7" i="8"/>
  <c r="I19" i="8"/>
  <c r="I20" i="8"/>
  <c r="I21" i="8"/>
  <c r="I12" i="8"/>
  <c r="I22" i="8"/>
  <c r="I23" i="8"/>
  <c r="I24" i="8"/>
  <c r="I25" i="8"/>
  <c r="I26" i="8"/>
  <c r="I27" i="8"/>
  <c r="I28" i="8"/>
  <c r="I4" i="8"/>
  <c r="I8" i="8"/>
  <c r="I29" i="8"/>
  <c r="I11" i="8"/>
  <c r="I30" i="8"/>
  <c r="I9" i="8"/>
  <c r="I4" i="33"/>
  <c r="I5" i="33"/>
  <c r="I6" i="33"/>
  <c r="I7" i="33"/>
  <c r="I8" i="33"/>
  <c r="I4" i="26"/>
  <c r="I7" i="26"/>
  <c r="I6" i="26"/>
  <c r="I8" i="26"/>
  <c r="I9" i="26"/>
  <c r="I3" i="26"/>
  <c r="I10" i="26"/>
  <c r="I11" i="26"/>
  <c r="I12" i="26"/>
  <c r="I13" i="26"/>
  <c r="I14" i="26"/>
  <c r="I15" i="26"/>
  <c r="I16" i="26"/>
  <c r="I17" i="26"/>
  <c r="I5" i="26"/>
  <c r="I4" i="13" l="1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3" i="13"/>
  <c r="I13" i="31" l="1"/>
  <c r="I14" i="31"/>
  <c r="I15" i="31"/>
  <c r="I16" i="31"/>
  <c r="I6" i="31"/>
  <c r="I7" i="31"/>
  <c r="I8" i="31"/>
  <c r="I17" i="31"/>
  <c r="I4" i="31"/>
  <c r="I10" i="31"/>
  <c r="I11" i="31"/>
  <c r="I19" i="31"/>
  <c r="I5" i="31"/>
  <c r="I20" i="31"/>
  <c r="I12" i="31"/>
  <c r="I21" i="31"/>
  <c r="I22" i="31"/>
  <c r="I6" i="30"/>
  <c r="I11" i="30"/>
  <c r="I7" i="30"/>
  <c r="I15" i="30"/>
  <c r="I16" i="30"/>
  <c r="I9" i="30"/>
  <c r="I5" i="23" l="1"/>
  <c r="I19" i="3" l="1"/>
  <c r="I18" i="3"/>
  <c r="I4" i="3"/>
  <c r="I16" i="3"/>
  <c r="I15" i="3"/>
  <c r="I13" i="3"/>
  <c r="I14" i="15"/>
  <c r="I13" i="15"/>
  <c r="I12" i="15"/>
  <c r="I11" i="15"/>
  <c r="I10" i="15"/>
  <c r="I9" i="15"/>
  <c r="I8" i="15"/>
  <c r="I7" i="15"/>
  <c r="I6" i="15"/>
  <c r="I5" i="15"/>
  <c r="I4" i="15"/>
  <c r="I3" i="15"/>
  <c r="I5" i="10"/>
  <c r="I7" i="10"/>
  <c r="I3" i="10"/>
  <c r="I13" i="10"/>
  <c r="I6" i="10"/>
  <c r="I4" i="10"/>
  <c r="I12" i="10"/>
  <c r="I11" i="10"/>
  <c r="I10" i="10"/>
  <c r="I8" i="10"/>
  <c r="I9" i="10"/>
  <c r="I10" i="14"/>
  <c r="I28" i="14"/>
  <c r="I9" i="14"/>
  <c r="I27" i="14"/>
  <c r="I26" i="14"/>
  <c r="I3" i="14"/>
  <c r="I25" i="14"/>
  <c r="I24" i="14"/>
  <c r="I23" i="14"/>
  <c r="I22" i="14"/>
  <c r="I21" i="14"/>
  <c r="I12" i="14"/>
  <c r="I20" i="14"/>
  <c r="I4" i="14"/>
  <c r="I7" i="14"/>
  <c r="I11" i="14"/>
  <c r="I19" i="14"/>
  <c r="I18" i="14"/>
  <c r="I6" i="14"/>
  <c r="I17" i="14"/>
  <c r="I16" i="14"/>
  <c r="I15" i="14"/>
  <c r="I8" i="14"/>
  <c r="I14" i="14"/>
  <c r="I13" i="14"/>
  <c r="I5" i="14"/>
  <c r="I33" i="1"/>
  <c r="I32" i="1"/>
  <c r="I31" i="1"/>
  <c r="I8" i="1"/>
  <c r="I30" i="1"/>
  <c r="I29" i="1"/>
  <c r="I28" i="1"/>
  <c r="I3" i="1"/>
  <c r="I27" i="1"/>
  <c r="I26" i="1"/>
  <c r="I25" i="1"/>
  <c r="I24" i="1"/>
  <c r="I23" i="1"/>
  <c r="I22" i="1"/>
  <c r="I6" i="1"/>
  <c r="I21" i="1"/>
  <c r="I20" i="1"/>
  <c r="I19" i="1"/>
  <c r="I18" i="1"/>
  <c r="I5" i="1"/>
  <c r="I7" i="1"/>
  <c r="I17" i="1"/>
  <c r="I16" i="1"/>
  <c r="I15" i="1"/>
  <c r="I14" i="1"/>
  <c r="I13" i="1"/>
  <c r="I4" i="1"/>
  <c r="I12" i="1"/>
  <c r="I11" i="1"/>
  <c r="I10" i="1"/>
  <c r="I9" i="1"/>
  <c r="I21" i="22"/>
  <c r="I7" i="22"/>
  <c r="I20" i="22"/>
  <c r="I19" i="22"/>
  <c r="I5" i="22"/>
  <c r="I18" i="22"/>
  <c r="I17" i="22"/>
  <c r="I16" i="22"/>
  <c r="I6" i="22"/>
  <c r="I15" i="22"/>
  <c r="I4" i="22"/>
  <c r="I3" i="22"/>
  <c r="I14" i="22"/>
  <c r="I13" i="22"/>
  <c r="I12" i="22"/>
  <c r="I11" i="22"/>
  <c r="I10" i="22"/>
  <c r="I9" i="22"/>
  <c r="I8" i="22"/>
  <c r="I10" i="12"/>
  <c r="I18" i="12"/>
  <c r="I33" i="12"/>
  <c r="I12" i="12"/>
  <c r="I8" i="12"/>
  <c r="I17" i="12"/>
  <c r="I16" i="12"/>
  <c r="I15" i="12"/>
  <c r="I7" i="12"/>
  <c r="I32" i="12"/>
  <c r="I31" i="12"/>
  <c r="I14" i="12"/>
  <c r="I30" i="12"/>
  <c r="I11" i="12"/>
  <c r="I9" i="12"/>
  <c r="I6" i="12"/>
  <c r="I29" i="12"/>
  <c r="I28" i="12"/>
  <c r="I27" i="12"/>
  <c r="I3" i="12"/>
  <c r="I13" i="12"/>
  <c r="I26" i="12"/>
  <c r="I25" i="12"/>
  <c r="I4" i="12"/>
  <c r="I5" i="12"/>
  <c r="I24" i="12"/>
  <c r="I23" i="12"/>
  <c r="I22" i="12"/>
  <c r="I21" i="12"/>
  <c r="I20" i="12"/>
  <c r="I19" i="12"/>
  <c r="I5" i="9"/>
  <c r="I3" i="9"/>
  <c r="I25" i="9"/>
  <c r="I24" i="9"/>
  <c r="I23" i="9"/>
  <c r="I22" i="9"/>
  <c r="I21" i="9"/>
  <c r="I20" i="9"/>
  <c r="I19" i="9"/>
  <c r="I18" i="9"/>
  <c r="I17" i="9"/>
  <c r="I16" i="9"/>
  <c r="I15" i="9"/>
  <c r="I6" i="9"/>
  <c r="I4" i="9"/>
  <c r="I14" i="9"/>
  <c r="I13" i="9"/>
  <c r="I12" i="9"/>
  <c r="I11" i="9"/>
  <c r="I10" i="9"/>
  <c r="I9" i="9"/>
  <c r="I8" i="9"/>
  <c r="I7" i="9"/>
  <c r="I12" i="7"/>
  <c r="I18" i="7"/>
  <c r="I31" i="7"/>
  <c r="I30" i="7"/>
  <c r="I7" i="7"/>
  <c r="I13" i="7"/>
  <c r="I29" i="7"/>
  <c r="I28" i="7"/>
  <c r="I6" i="7"/>
  <c r="I4" i="7"/>
  <c r="I10" i="7"/>
  <c r="I27" i="7"/>
  <c r="I26" i="7"/>
  <c r="I25" i="7"/>
  <c r="I14" i="7"/>
  <c r="I9" i="7"/>
  <c r="I24" i="7"/>
  <c r="I16" i="7"/>
  <c r="I23" i="7"/>
  <c r="I8" i="7"/>
  <c r="I22" i="7"/>
  <c r="I17" i="7"/>
  <c r="I21" i="7"/>
  <c r="I5" i="7"/>
  <c r="I15" i="7"/>
  <c r="I20" i="7"/>
  <c r="I19" i="7"/>
  <c r="I11" i="7"/>
  <c r="I5" i="11"/>
  <c r="I8" i="11"/>
  <c r="I13" i="11"/>
  <c r="I19" i="11"/>
  <c r="I10" i="11"/>
  <c r="I12" i="11"/>
  <c r="I4" i="11"/>
  <c r="I9" i="11"/>
  <c r="I7" i="11"/>
  <c r="I24" i="11"/>
  <c r="I6" i="11"/>
  <c r="I15" i="11"/>
  <c r="I11" i="11"/>
  <c r="I21" i="11"/>
  <c r="I23" i="11"/>
  <c r="I14" i="11"/>
  <c r="I18" i="11"/>
  <c r="I22" i="11"/>
  <c r="I17" i="11"/>
  <c r="I16" i="11"/>
</calcChain>
</file>

<file path=xl/sharedStrings.xml><?xml version="1.0" encoding="utf-8"?>
<sst xmlns="http://schemas.openxmlformats.org/spreadsheetml/2006/main" count="1063" uniqueCount="501">
  <si>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</si>
  <si>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</si>
  <si>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</si>
  <si>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</si>
  <si>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</si>
  <si>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</si>
  <si>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</si>
  <si>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</si>
  <si>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</si>
  <si>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</si>
  <si>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r>
      <t>Загальний результат,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</si>
  <si>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Базилевська Анна Сергіївна</t>
  </si>
  <si>
    <t>Бондарина Тетяна Андріївна</t>
  </si>
  <si>
    <t>Вдовиченко Анна Володимирівна</t>
  </si>
  <si>
    <t>Волянська Ілона   Іванівна</t>
  </si>
  <si>
    <t>Галіцька   Інна Анатоліївна</t>
  </si>
  <si>
    <t>Грибінська Діана Валеріївна</t>
  </si>
  <si>
    <t>Губін   Дмитро Андрійович</t>
  </si>
  <si>
    <t>Добровольська Сніжана Віталіївна</t>
  </si>
  <si>
    <t>Дубограй Вікторія Ігорівна</t>
  </si>
  <si>
    <t>Залізняк Дмитро Сергійович</t>
  </si>
  <si>
    <t>Зрайченко Роман Леонідович</t>
  </si>
  <si>
    <t>Калініна Марина Іванівна</t>
  </si>
  <si>
    <t>Коверко    Ілья Вікторович</t>
  </si>
  <si>
    <t>Лісогурський Артур Володимирович</t>
  </si>
  <si>
    <t>Лобода   Аліна  Юріївна</t>
  </si>
  <si>
    <t>Мороз     Аліна  Юріївна</t>
  </si>
  <si>
    <t>Нежур   Динис Сергійович</t>
  </si>
  <si>
    <t>Пальонко Лілія Русланівна</t>
  </si>
  <si>
    <t>Парфенюк Дмитро Васильович</t>
  </si>
  <si>
    <t>Сасс Анастасія Володимирівна</t>
  </si>
  <si>
    <t>Скрипка      Ян  Вікторович</t>
  </si>
  <si>
    <t>Слободяник Анна Сергіївна</t>
  </si>
  <si>
    <t>Танасійчук Володимир Михайлович</t>
  </si>
  <si>
    <t>Хапьорська Каріна Юріївна</t>
  </si>
  <si>
    <t>Чубирка Іванна  Василіївна</t>
  </si>
  <si>
    <t>Щербина Дарія Валентинівна</t>
  </si>
  <si>
    <t>21-т</t>
  </si>
  <si>
    <t>Андрейченко Владислав Сергійович</t>
  </si>
  <si>
    <t>Василевський Вадим Вікторович</t>
  </si>
  <si>
    <t>Гонта Дмитро Володимирович</t>
  </si>
  <si>
    <t>Гуменний Назарій Євстафійович</t>
  </si>
  <si>
    <t>Дерев’янко Анастасія Ігорівна</t>
  </si>
  <si>
    <t>Доненко Валентин Мирославович</t>
  </si>
  <si>
    <t>Дрозденко Леся Василівна</t>
  </si>
  <si>
    <t>Загоровський Володимир Володимирович</t>
  </si>
  <si>
    <t>Іванов Богдан Леонідович</t>
  </si>
  <si>
    <t>Іскрак Ігор Анатолійович</t>
  </si>
  <si>
    <t>Кисла Світлана Сергіївна</t>
  </si>
  <si>
    <t>Міцінська Тетяна Вікторівна</t>
  </si>
  <si>
    <t>Особський Олександр Юрійович</t>
  </si>
  <si>
    <t>Павлик Юлія Валеріївна</t>
  </si>
  <si>
    <t>Пірус Аліна Юріївна</t>
  </si>
  <si>
    <t>Приданчук Віталій Володимирович</t>
  </si>
  <si>
    <t>Пучко Оксана Анатоліївна</t>
  </si>
  <si>
    <t>Сворінь Світлана Валеріївна</t>
  </si>
  <si>
    <t>Сербін Владислав Володимирович</t>
  </si>
  <si>
    <t>Собченко Тетяна Петрівна</t>
  </si>
  <si>
    <t>Тарасюк Дмитро Юрійович</t>
  </si>
  <si>
    <t>Трофуша Анастасія Олександрівна</t>
  </si>
  <si>
    <t>Успаленко Ольга Василівна</t>
  </si>
  <si>
    <t>Штефанюк Аліна Михайлівна</t>
  </si>
  <si>
    <t>Соловей Наталія Василівна</t>
  </si>
  <si>
    <t>Дідур Олександр Миколайович</t>
  </si>
  <si>
    <t>Смілянець Марина Анатоліївна</t>
  </si>
  <si>
    <t>Смілянець Вячеслав Петрович</t>
  </si>
  <si>
    <t>Бойта Катерина Анатоліївна</t>
  </si>
  <si>
    <t>Балинець Віталій Михайлович</t>
  </si>
  <si>
    <t>Загорій Віталій Геннадійович</t>
  </si>
  <si>
    <t>Андрієнко Ганна Дмитрівна</t>
  </si>
  <si>
    <t>Гуцол Тетяна Олександрівна</t>
  </si>
  <si>
    <t>Гардецька Лілія Олександрівна</t>
  </si>
  <si>
    <t>Семенюк Михайло Сергійович</t>
  </si>
  <si>
    <t>Пластун Микола Вікторович</t>
  </si>
  <si>
    <t>Поліщук Іван Сергійович</t>
  </si>
  <si>
    <t>Бургарт Валентина Петрівна</t>
  </si>
  <si>
    <t>Гуля Євген Ігорович</t>
  </si>
  <si>
    <t>Білінська Олена Володимирівна</t>
  </si>
  <si>
    <t>Ковальчук Олексій Олександрович</t>
  </si>
  <si>
    <t>№ з/п (за рейтингом)</t>
  </si>
  <si>
    <t>21-ім</t>
  </si>
  <si>
    <t>Баландюк Василь Сергійович</t>
  </si>
  <si>
    <t>Білоус Віктор Павлович</t>
  </si>
  <si>
    <t>Бондаренко Дмитро Євгенійович</t>
  </si>
  <si>
    <t>Бура Вікторія Олександрівна</t>
  </si>
  <si>
    <t>Гвоздецький Владислав Сергійович</t>
  </si>
  <si>
    <t>Драч Богдан Андрійович</t>
  </si>
  <si>
    <t>Закерничний Вадим Олегович</t>
  </si>
  <si>
    <t>Кадієвський Валерій Юрійович</t>
  </si>
  <si>
    <t>Ковальчук  Євгеній Андрійович</t>
  </si>
  <si>
    <t>Костик Артем Віталійович</t>
  </si>
  <si>
    <t>Лановенко Денис Валерійович</t>
  </si>
  <si>
    <t>Магда Сергій Сергійович</t>
  </si>
  <si>
    <t>Майданюк Віталій Петрович</t>
  </si>
  <si>
    <t>Мотельчук Максим Михайлович</t>
  </si>
  <si>
    <t>Пахалюк Володимир Миколайович</t>
  </si>
  <si>
    <t>Подолянюк Андрій Сергійович</t>
  </si>
  <si>
    <t>Ронікер Іван Володимирович</t>
  </si>
  <si>
    <t>Сапаркулиєв Рейімгули</t>
  </si>
  <si>
    <t>Свекла Владислав Віталійович</t>
  </si>
  <si>
    <t>Хащевацький Володимир Олександрович</t>
  </si>
  <si>
    <t>Хижук Ярослав Іванович</t>
  </si>
  <si>
    <t>Шейко Олександр Олександрович</t>
  </si>
  <si>
    <t>Шишенко Олександр Сергійович</t>
  </si>
  <si>
    <t>31-ім</t>
  </si>
  <si>
    <t>31-тз</t>
  </si>
  <si>
    <t>41-т</t>
  </si>
  <si>
    <t xml:space="preserve">41-т </t>
  </si>
  <si>
    <t>41-тз</t>
  </si>
  <si>
    <t>Депутат Віталій Михайлович</t>
  </si>
  <si>
    <t>Баранець Анна Володимирівна</t>
  </si>
  <si>
    <t>Білоус  В`ячеслав  Васильович</t>
  </si>
  <si>
    <t>Боровик Арсен Володимирович</t>
  </si>
  <si>
    <t>Волинець Наталія Олександрівна</t>
  </si>
  <si>
    <t>Воловодівський Віктор Русланович</t>
  </si>
  <si>
    <t>Восковенко Богдан Володимирович</t>
  </si>
  <si>
    <t>Гандзій Олег Вікторович</t>
  </si>
  <si>
    <t>Горб Олена Іванівна</t>
  </si>
  <si>
    <t>Гулько Віктор Михайлович</t>
  </si>
  <si>
    <t>Дорошенко  Михайло  Юрійович</t>
  </si>
  <si>
    <t>Зірник Михайло Іванович</t>
  </si>
  <si>
    <t>Корсанюк Катерина Олександрівна</t>
  </si>
  <si>
    <t>Кудрицька Юлія Олександрівна</t>
  </si>
  <si>
    <t>Курій Василь Олегович</t>
  </si>
  <si>
    <t>Лазаренко Юрій Володимирович</t>
  </si>
  <si>
    <t>Литвин Володимир Іванович</t>
  </si>
  <si>
    <t>Мельник Владислав Петрович</t>
  </si>
  <si>
    <t>Онищук  Вікторія  Олегівна</t>
  </si>
  <si>
    <t>Педченко Ігор Григорович</t>
  </si>
  <si>
    <t>Рошко Олександр Олександрович</t>
  </si>
  <si>
    <t>Сапєльнікова Юлія Сергіївна</t>
  </si>
  <si>
    <t>Скоропадський  Тимур Григорович</t>
  </si>
  <si>
    <t>Слєпа Валентин Ігорович</t>
  </si>
  <si>
    <t>Чайка Тетяна Миколаївна</t>
  </si>
  <si>
    <t>Черниченко Владислав Леонідович</t>
  </si>
  <si>
    <t>Шаповал Ірина Олегівна</t>
  </si>
  <si>
    <t>Борщ     Сергій Олегович</t>
  </si>
  <si>
    <t>Довгаль Віталій Олегович</t>
  </si>
  <si>
    <t>Литвененко Віталій Юрійович</t>
  </si>
  <si>
    <t>41-ім</t>
  </si>
  <si>
    <t>Богуцький Олександр Ігорович</t>
  </si>
  <si>
    <t>Василенко Вадим Олександрович</t>
  </si>
  <si>
    <t>Галушка Олександр Сергійович</t>
  </si>
  <si>
    <t>Голімбієвський Микола Сергійович</t>
  </si>
  <si>
    <t>Гончаренко Володимир Юрійович</t>
  </si>
  <si>
    <t>Джафаров Самед Мірсафар  огли</t>
  </si>
  <si>
    <t>Диба Олександр Володимирович</t>
  </si>
  <si>
    <t>Драган Микола Володимирович</t>
  </si>
  <si>
    <t>Коваль Владислав Олександрович</t>
  </si>
  <si>
    <t>Кокоруза Антон Олександрович</t>
  </si>
  <si>
    <t>Кондратюк Дмитро Вікторович</t>
  </si>
  <si>
    <t>Кузьменко Микола Васильович</t>
  </si>
  <si>
    <t>Кучерук Сергій Олександрович</t>
  </si>
  <si>
    <t>Ляненко Олексій Володимирович</t>
  </si>
  <si>
    <t>Ляш  Назарій Олександрович</t>
  </si>
  <si>
    <t>Мороз Роман Віталійович</t>
  </si>
  <si>
    <t>Нагорний Олександр Миколайович</t>
  </si>
  <si>
    <t>Онищук Володимир Сергійович</t>
  </si>
  <si>
    <t>Пригодський Сергій Михайлович</t>
  </si>
  <si>
    <t>Резніченко Максим Володимирович</t>
  </si>
  <si>
    <t>Рибалко Андрій Сергійович</t>
  </si>
  <si>
    <t>Рокочук Руслан Миколайович</t>
  </si>
  <si>
    <t>Сенів Микола Іванович</t>
  </si>
  <si>
    <t>Слабінський Владислав Юрійович</t>
  </si>
  <si>
    <t>Стахов Павло Володимирович</t>
  </si>
  <si>
    <t>Тимановський Андрій Миколайович</t>
  </si>
  <si>
    <t>Титорчук Владислав Володимирович</t>
  </si>
  <si>
    <t>Ткаченко Віталій  Олегович</t>
  </si>
  <si>
    <t>Фаюк Володимир Васильович</t>
  </si>
  <si>
    <t>Циганенко Ігор Русланович</t>
  </si>
  <si>
    <t>Чепієвський Михайло Вікторович</t>
  </si>
  <si>
    <t>11к-ім</t>
  </si>
  <si>
    <t>Вареник Олександр Ігорович</t>
  </si>
  <si>
    <t>Гарбузов Олександр Олександрович</t>
  </si>
  <si>
    <t>Голуб Валентин Володимирович</t>
  </si>
  <si>
    <t>Жвавий Олександр Олексійович</t>
  </si>
  <si>
    <t>Кацавал Володимир Анатолійович</t>
  </si>
  <si>
    <t>Коваль Артур Володимирович</t>
  </si>
  <si>
    <t>Круть Олександр Васильович</t>
  </si>
  <si>
    <t>Мельник Олександр Михайлович</t>
  </si>
  <si>
    <t>Ольховий Євгеній Володимирович</t>
  </si>
  <si>
    <t>Пампуха Владислав Вікторович</t>
  </si>
  <si>
    <t>Пустовіт Микола Григорович</t>
  </si>
  <si>
    <t>Садовий Андрій Вячеславович</t>
  </si>
  <si>
    <t>Сивак Віктор Володимирович</t>
  </si>
  <si>
    <t>Симонович Іван Іванович</t>
  </si>
  <si>
    <t>Терзаман Михайло Борисович</t>
  </si>
  <si>
    <t>Ткаченко Ярослав Русланович</t>
  </si>
  <si>
    <t>Хрипта Віталій Васильович</t>
  </si>
  <si>
    <t>Черниш Олексій Костянтинович</t>
  </si>
  <si>
    <t>Чернюк Іван Ігорович</t>
  </si>
  <si>
    <t>Баланда Василь Костянтинович</t>
  </si>
  <si>
    <t>Баришев Олександр Олександрович</t>
  </si>
  <si>
    <t>Бекало Андрій Ігорович</t>
  </si>
  <si>
    <t>Близнюк Владислав Васильович</t>
  </si>
  <si>
    <t>Вишневий Роман Олегович</t>
  </si>
  <si>
    <t>Войченко Олександр Вячеславович</t>
  </si>
  <si>
    <t>Голцбергер Ростислав Іванович</t>
  </si>
  <si>
    <t>Гримовський Олексій Максимович</t>
  </si>
  <si>
    <t>Дідач Андрій Олегович</t>
  </si>
  <si>
    <t>Задвернюк Клим Сергійович</t>
  </si>
  <si>
    <t>Зозуля Владислав Сергійович</t>
  </si>
  <si>
    <t>Кабанчук Олександр Петрович</t>
  </si>
  <si>
    <t>Качурівський Михайло Михайлович</t>
  </si>
  <si>
    <t>Курченко Максим Андрійович</t>
  </si>
  <si>
    <t>Лановик Владислав Сергійович</t>
  </si>
  <si>
    <t>Леоновець Сергій Олександрович</t>
  </si>
  <si>
    <t>Належитий Костянтин Олегович</t>
  </si>
  <si>
    <t>Нижник Олексій Вадимович</t>
  </si>
  <si>
    <t>Плисюк Роман Юрійович</t>
  </si>
  <si>
    <t>Погрібний Богдан Ігорович</t>
  </si>
  <si>
    <t>Приступа Дмитро Володимирович</t>
  </si>
  <si>
    <t>Репетир Денис Сергійович</t>
  </si>
  <si>
    <t>Сніцар Дмитро Вікторович</t>
  </si>
  <si>
    <t>Стражнюк Владислав Сергійович</t>
  </si>
  <si>
    <t>Усатюк Ілля Олександрович</t>
  </si>
  <si>
    <t>Хоменко Олександр Михайлович</t>
  </si>
  <si>
    <t>Чередник Іван Григорович</t>
  </si>
  <si>
    <t>Чістов Віталій Вікторович</t>
  </si>
  <si>
    <t>Чорнолуцький Дмитро Володимирович</t>
  </si>
  <si>
    <t>Шевчук Ростислав Віталійович</t>
  </si>
  <si>
    <t>Шестаковський Сергій Сергійович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</si>
  <si>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__І_ курсу, спеціальності __208 - Агроінженерія, </t>
    </r>
    <r>
      <rPr>
        <b/>
        <u/>
        <sz val="14"/>
        <color theme="1"/>
        <rFont val="Times New Roman"/>
        <family val="1"/>
        <charset val="204"/>
      </rPr>
      <t>_11-ім_</t>
    </r>
    <r>
      <rPr>
        <b/>
        <sz val="14"/>
        <color theme="1"/>
        <rFont val="Times New Roman"/>
        <family val="1"/>
        <charset val="204"/>
      </rPr>
      <t xml:space="preserve"> групи, факультету інженерно-технологічного за 2017 рік</t>
    </r>
  </si>
  <si>
    <t xml:space="preserve">                                   Куратор   11-ім  групи _________________  Ю.О. Ковальчук</t>
  </si>
  <si>
    <t xml:space="preserve">Куратор 11 к-ім групи ____________ В.В. Шевчук </t>
  </si>
  <si>
    <t xml:space="preserve">     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 21-т групи, факультету інженерно-технологічного за 2017 рік</t>
  </si>
  <si>
    <t xml:space="preserve">Куратор 21-т групи ____________ Л.Ю. Матенчук </t>
  </si>
  <si>
    <t>Звіт про результати рейтингового оцінювання наукової, громадської, спортивної та культурно-масової діяльності  студентів  ІІІ курсу, спеціальності 208 "Агроінженерія" 31-ім групи, факультету інженерно-технологічного за 2017 рік</t>
  </si>
  <si>
    <t xml:space="preserve">Куратор 31-ім групи ____________ Т.О. Кутковецька 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</si>
  <si>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 31-ТЗ групи, факультету інженерно-технологічного за 2017 рік</t>
  </si>
  <si>
    <t xml:space="preserve">Куратор 31-тз групи ____________ О.А. Єремеєва 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</si>
  <si>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 41-тз групи, факультету інженерно-технологічного за 2017 рік</t>
  </si>
  <si>
    <t xml:space="preserve">Куратор 41-тз групи ____________ Г.В. Ткаченко </t>
  </si>
  <si>
    <t>31-т</t>
  </si>
  <si>
    <t>Бровар Євген Олександрович</t>
  </si>
  <si>
    <t>Бухон Лілія Юріївна</t>
  </si>
  <si>
    <t>Виборний Віталій Володимирович</t>
  </si>
  <si>
    <t>Вовк Сергій Андрійович</t>
  </si>
  <si>
    <t>Гнатюк Сергій Павлович</t>
  </si>
  <si>
    <t>Ковальчук Олександр Олександрович</t>
  </si>
  <si>
    <t>Кривда Наталія Олександрівна</t>
  </si>
  <si>
    <t>Ничипорук Микола Володимирович</t>
  </si>
  <si>
    <t>Очеретна Анастасія Леонідівна</t>
  </si>
  <si>
    <t>Ротар Марина Станіславівна</t>
  </si>
  <si>
    <t>Ткачук Ольга Петрівна</t>
  </si>
  <si>
    <t>Куратор 31-т  групи ________А.В. Заболотна</t>
  </si>
  <si>
    <r>
      <t xml:space="preserve">Куратор </t>
    </r>
    <r>
      <rPr>
        <sz val="12"/>
        <color indexed="8"/>
        <rFont val="Times New Roman"/>
        <family val="1"/>
        <charset val="204"/>
      </rPr>
      <t xml:space="preserve">41-ім групи ____________ І.О. Лісовий </t>
    </r>
  </si>
  <si>
    <t>21 к-т</t>
  </si>
  <si>
    <t>В.В. Пиркало</t>
  </si>
  <si>
    <t>Куратор  21к-т групи</t>
  </si>
  <si>
    <t>__________________</t>
  </si>
  <si>
    <t>Бондар Наталія Юріївна</t>
  </si>
  <si>
    <t>Тонюк Віталія Леонідівна</t>
  </si>
  <si>
    <t>Гроздов Дмитро Андрійович</t>
  </si>
  <si>
    <t>Гуменюк Михайло Олексійович</t>
  </si>
  <si>
    <t>Пасічник Денис Сергійович</t>
  </si>
  <si>
    <t>Шорубалко Віталій Костянтинович</t>
  </si>
  <si>
    <t>Василащук Світлана Миколаївна</t>
  </si>
  <si>
    <t>Кондратюк Василь Василбович</t>
  </si>
  <si>
    <t>Коропецький Ігор Іванович</t>
  </si>
  <si>
    <t>Матвієнко Анастасія Миколаївна</t>
  </si>
  <si>
    <t>Сердечний Олександр Васильович</t>
  </si>
  <si>
    <t>Шевчук Наталія Вікторівна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</si>
  <si>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 31-т групи, факультету Інженерно-технологічного за 2017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</si>
  <si>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>4</t>
    </r>
    <r>
      <rPr>
        <b/>
        <sz val="14"/>
        <color indexed="8"/>
        <rFont val="Times New Roman"/>
        <family val="1"/>
        <charset val="204"/>
      </rPr>
      <t xml:space="preserve"> курсу, спеціальності 208 "</t>
    </r>
    <r>
      <rPr>
        <b/>
        <u/>
        <sz val="14"/>
        <color indexed="8"/>
        <rFont val="Times New Roman"/>
        <family val="1"/>
        <charset val="204"/>
      </rPr>
      <t>Агроінженерія"</t>
    </r>
    <r>
      <rPr>
        <b/>
        <sz val="14"/>
        <color indexed="8"/>
        <rFont val="Times New Roman"/>
        <family val="1"/>
        <charset val="204"/>
      </rPr>
      <t xml:space="preserve">, </t>
    </r>
    <r>
      <rPr>
        <b/>
        <u/>
        <sz val="14"/>
        <color indexed="8"/>
        <rFont val="Times New Roman"/>
        <family val="1"/>
        <charset val="204"/>
      </rPr>
      <t>41-ім</t>
    </r>
    <r>
      <rPr>
        <b/>
        <sz val="14"/>
        <color indexed="8"/>
        <rFont val="Times New Roman"/>
        <family val="1"/>
        <charset val="204"/>
      </rPr>
      <t xml:space="preserve"> групи, інженерно-технологічного факультету за 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 xml:space="preserve"> рік</t>
    </r>
  </si>
  <si>
    <t>11-т</t>
  </si>
  <si>
    <t>Бабієвський Володимир Олексійович</t>
  </si>
  <si>
    <t>Брик Юлія Олександрівна</t>
  </si>
  <si>
    <t>Бугера Олена Володимирівна</t>
  </si>
  <si>
    <t>Василюк Михайло Михайлович</t>
  </si>
  <si>
    <t>Васів Дмитро Вікторович</t>
  </si>
  <si>
    <t>Величкевич Юлія Олксіївна</t>
  </si>
  <si>
    <t>Думанська Марія Олександрівна</t>
  </si>
  <si>
    <t xml:space="preserve">Заруба Анна Ігорівна </t>
  </si>
  <si>
    <t>Казаков Віталій Ігорович</t>
  </si>
  <si>
    <t>Килимник Євгеній Валерійович</t>
  </si>
  <si>
    <t>Корж Каріна Василівна</t>
  </si>
  <si>
    <t>Кутульський Вадим Валентинович</t>
  </si>
  <si>
    <t>Лапшов Руслан Андрійович</t>
  </si>
  <si>
    <t>Ляшенко Віталій Віталійович</t>
  </si>
  <si>
    <t>Петруха Анастасія Юріївна</t>
  </si>
  <si>
    <t>Піхаленко Інна Олександрівна</t>
  </si>
  <si>
    <t>Притуляк Владислав Анатолійович</t>
  </si>
  <si>
    <t>Смолій Олександр Віталійович</t>
  </si>
  <si>
    <t>Стрільчук Вадим Юрійович</t>
  </si>
  <si>
    <t>Шовенко Карина Віталіївна</t>
  </si>
  <si>
    <t>Шульга Юлія Володимирівна</t>
  </si>
  <si>
    <t>Куратор 11-т групи ____________ К.В. Калайда</t>
  </si>
  <si>
    <t>12-к-тз</t>
  </si>
  <si>
    <t>Беженар Євгенія Іванівна</t>
  </si>
  <si>
    <t>Гарматюк Владислав Валерійович</t>
  </si>
  <si>
    <t>Головенко Євген Сергійович</t>
  </si>
  <si>
    <t>Горбатюк Тарас Валерійович</t>
  </si>
  <si>
    <t>Грудненко Леся Олександрівна</t>
  </si>
  <si>
    <t>Дегодій Марина Валеріївна</t>
  </si>
  <si>
    <t>Дідур Марія Сергіївна</t>
  </si>
  <si>
    <t>Костельний Богдан Васильович</t>
  </si>
  <si>
    <t>Куценко Ігор Михайлович</t>
  </si>
  <si>
    <t>Малобенська Ольга Петрівна</t>
  </si>
  <si>
    <t>Марценюк Аліна Володимирівна</t>
  </si>
  <si>
    <t>Пижук Владислав Сергійович</t>
  </si>
  <si>
    <t>Пилипенко Аліна Миколаївна</t>
  </si>
  <si>
    <t>Писарська Алла Василівна</t>
  </si>
  <si>
    <t>Туровський Денис Олегович</t>
  </si>
  <si>
    <t>Федишена Ірина Олегівна</t>
  </si>
  <si>
    <t>Фурман Тетяна Миколаївна</t>
  </si>
  <si>
    <t>Штефанюк Ірина Олександрівна</t>
  </si>
  <si>
    <t>Якубовська Ольга Анатоліївна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</si>
  <si>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 11-т групи, факультету інженерно-технологічного за 2017 рік</t>
  </si>
  <si>
    <t>Куратор 12 к-тз групи ____________ О.П. Герасимчук</t>
  </si>
  <si>
    <t>11м-т</t>
  </si>
  <si>
    <t>Безверхній Владислав Владиславович</t>
  </si>
  <si>
    <t>Гресько Ігор Олександрович</t>
  </si>
  <si>
    <t>Гурський Володимир Ігорович</t>
  </si>
  <si>
    <t>Калугін Іван Васильович</t>
  </si>
  <si>
    <t>Колпаков Владислав Ігорович</t>
  </si>
  <si>
    <t>Войняк Олександр А</t>
  </si>
  <si>
    <t>Ляшко Владислав Владиславович</t>
  </si>
  <si>
    <t>Мальчевська Ірина Олександрівна</t>
  </si>
  <si>
    <t>Марченко Максим Миколаєвич</t>
  </si>
  <si>
    <t>Насіковська Олена Василівна</t>
  </si>
  <si>
    <t>Нестерчук Євген Ігорович</t>
  </si>
  <si>
    <t>Теслюк Олександ Олександрович</t>
  </si>
  <si>
    <t>Топчій Оксана Валеріївна</t>
  </si>
  <si>
    <t>Федоренко Тетяна Миколаївна</t>
  </si>
  <si>
    <t>І. В. Гайдай</t>
  </si>
  <si>
    <t xml:space="preserve">     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 " 11м-т групи, факультету інженерно-технологічного за 2017 рік</t>
  </si>
  <si>
    <t xml:space="preserve">Куратор 11 м-т групи  _______________ </t>
  </si>
  <si>
    <t>Юрківський Руслан Ігорович</t>
  </si>
  <si>
    <t>11-м-тз</t>
  </si>
  <si>
    <t>Уздєнов Назар Олександрович</t>
  </si>
  <si>
    <t xml:space="preserve">Стратуца Ярослав Сергійович </t>
  </si>
  <si>
    <t>Смульський Михайло Олександрович</t>
  </si>
  <si>
    <t>Саєнко Тимофій Олегович</t>
  </si>
  <si>
    <t>Рибчак Святослав Сергійович</t>
  </si>
  <si>
    <t>Поліщук Анатолій Миколайович</t>
  </si>
  <si>
    <t>Магдалюк Денис Артемович</t>
  </si>
  <si>
    <t>Кулик Андрій Михайлович</t>
  </si>
  <si>
    <t>Кольцова Юлія Петрівна</t>
  </si>
  <si>
    <t>Кислиця Віторія Русланівна</t>
  </si>
  <si>
    <t>Зінич Роман Сергійоич</t>
  </si>
  <si>
    <t>Грабар Ірина Вікторівна</t>
  </si>
  <si>
    <t>Гончар Денис Андрійович</t>
  </si>
  <si>
    <t>Восковенко Елізабет Вікторівна</t>
  </si>
  <si>
    <t>Божко Мирослав Володимирович</t>
  </si>
  <si>
    <t>Блажко Ірина Юріївна</t>
  </si>
  <si>
    <t>Білокур Максим Віталійович</t>
  </si>
  <si>
    <t>Безкоровайний Олександр Володимирович</t>
  </si>
  <si>
    <t xml:space="preserve">     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"Харчової технології"  11-м-тз групи, факультету інженерно-технологічного за 2017 р</t>
  </si>
  <si>
    <t>Куратор 11м-тз групи _____________</t>
  </si>
  <si>
    <t xml:space="preserve">К.В. Костецька </t>
  </si>
  <si>
    <t>22-к-тз</t>
  </si>
  <si>
    <t>Куратор  22к-тз групи</t>
  </si>
  <si>
    <t>___________</t>
  </si>
  <si>
    <t>В.В. Новіков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</si>
  <si>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>4</t>
    </r>
    <r>
      <rPr>
        <b/>
        <sz val="14"/>
        <color indexed="8"/>
        <rFont val="Times New Roman"/>
        <family val="1"/>
        <charset val="204"/>
      </rPr>
      <t xml:space="preserve"> курсу, спеціальності 181 "Харчові технології" 41-т групи, факультету інженерно-технологічного за </t>
    </r>
    <r>
      <rPr>
        <b/>
        <u/>
        <sz val="14"/>
        <color indexed="8"/>
        <rFont val="Times New Roman"/>
        <family val="1"/>
        <charset val="204"/>
      </rPr>
      <t xml:space="preserve">2017 </t>
    </r>
    <r>
      <rPr>
        <b/>
        <sz val="14"/>
        <color indexed="8"/>
        <rFont val="Times New Roman"/>
        <family val="1"/>
        <charset val="204"/>
      </rPr>
      <t>рік</t>
    </r>
  </si>
  <si>
    <t>Антонець Ігор Ігорович</t>
  </si>
  <si>
    <t>Березовський Олексій Олександрович</t>
  </si>
  <si>
    <t>Булеха Руслан Володимирович</t>
  </si>
  <si>
    <t>Володівщук Діана Володимирівна</t>
  </si>
  <si>
    <t>Глухінчук Сергій Васильович</t>
  </si>
  <si>
    <t>Глухота Анастасія Дмитрівна</t>
  </si>
  <si>
    <t>Гуменюк Руслана Геннадіївна</t>
  </si>
  <si>
    <t>Давтян Сара Тигранівна</t>
  </si>
  <si>
    <t>Дмітрієв Роман Володимирович</t>
  </si>
  <si>
    <t>Жолобенко Євген Олегович</t>
  </si>
  <si>
    <t>Кравчук Денис Валерійович</t>
  </si>
  <si>
    <t>Митюшкін Тетяна Олегівна</t>
  </si>
  <si>
    <t>Музиченко Оксана Василівна</t>
  </si>
  <si>
    <t>Орел Максим Дмитрович</t>
  </si>
  <si>
    <t>Панчук Володимир Павлович</t>
  </si>
  <si>
    <t>Перкатий Ілля Михайлович</t>
  </si>
  <si>
    <t>Персюн Марія Михайлівна</t>
  </si>
  <si>
    <t>Петренко Володимир Ігорович</t>
  </si>
  <si>
    <t>Походун Артем Олегович</t>
  </si>
  <si>
    <t>Пушкарук Ольга Ігорівна</t>
  </si>
  <si>
    <t>Скляренко Василь Олександрович</t>
  </si>
  <si>
    <t>Ташлицька Валентина Миколаївна</t>
  </si>
  <si>
    <t>Устенко Олександр Василбович</t>
  </si>
  <si>
    <t>Панчук Максим Олександович</t>
  </si>
  <si>
    <t>Куратор 41-Т групи _________________  А.О. Чернега</t>
  </si>
  <si>
    <t>Алексійчук Юлія Віталіївна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</si>
  <si>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</si>
  <si>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</si>
  <si>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Куратор 22 к-ім групи ____________ М.Г. Гнатюк</t>
  </si>
  <si>
    <t>22к-ім</t>
  </si>
  <si>
    <t>Ачкевич Богдан Юрійович</t>
  </si>
  <si>
    <t>Барабаш Сергій Олегович</t>
  </si>
  <si>
    <t>Грищенко Олексій Олександрович</t>
  </si>
  <si>
    <t>Духніцкий Василь Володимирович</t>
  </si>
  <si>
    <t>Звіряка Віталій Юрійович</t>
  </si>
  <si>
    <t>Ковганюк Дмитро Олександрович</t>
  </si>
  <si>
    <t>Кравченко Сергій Анатолійович</t>
  </si>
  <si>
    <t>Крохмалюк Володимир Степанович</t>
  </si>
  <si>
    <t>Пересунько Михайло Віталійович</t>
  </si>
  <si>
    <t>Поліщук Владислав Юрійович</t>
  </si>
  <si>
    <t>Романюк Євгеній Федорович</t>
  </si>
  <si>
    <t>Сторожук Роман Юрійович</t>
  </si>
  <si>
    <t>Тіторенко Ігор Михайлович</t>
  </si>
  <si>
    <t>Черевко Ярослав Григорович</t>
  </si>
  <si>
    <t>Шкабара Андрій Петрович</t>
  </si>
  <si>
    <t>Чупира Станіслав Іванович</t>
  </si>
  <si>
    <t>11к-т</t>
  </si>
  <si>
    <t>Ушаков Михайло Леонідович</t>
  </si>
  <si>
    <t>Теліжук Констянтин Ігорович</t>
  </si>
  <si>
    <t>Самойленко Михайло Іванович</t>
  </si>
  <si>
    <t>Савранський Сергій Петрович</t>
  </si>
  <si>
    <t>Примак Владислав Володимирович</t>
  </si>
  <si>
    <t>Нестеров Захар Сергійович</t>
  </si>
  <si>
    <t>Нагорний Сергій Володимирович</t>
  </si>
  <si>
    <t>Крамаренко Вадим Олегович</t>
  </si>
  <si>
    <t>Коцюбенко Олександр Михайлович</t>
  </si>
  <si>
    <t>Коваль Дмитро Вікторович</t>
  </si>
  <si>
    <t>Кізенко Тарас Сергійович</t>
  </si>
  <si>
    <t>Завалій Володимир Миколайович</t>
  </si>
  <si>
    <t>Заболотній Іван Михайлович</t>
  </si>
  <si>
    <t>Данілов Олександр Вікторович</t>
  </si>
  <si>
    <t>Баліцький Володимир Вікторович</t>
  </si>
  <si>
    <t>Куратор 11к-т групи ____________ Т.В. Волкова</t>
  </si>
  <si>
    <t>Пожований Вадим Миколайович</t>
  </si>
  <si>
    <t>21-к-ім</t>
  </si>
  <si>
    <t>Пастушенко Юрій Сергійович</t>
  </si>
  <si>
    <t>Євтушенко Роман Миколайович</t>
  </si>
  <si>
    <t>Кучеренко Олександр Володимирович</t>
  </si>
  <si>
    <t>Бурбела Роман Сергійович</t>
  </si>
  <si>
    <r>
      <t>Куратор 2</t>
    </r>
    <r>
      <rPr>
        <u/>
        <sz val="12"/>
        <color indexed="8"/>
        <rFont val="Times New Roman"/>
        <family val="1"/>
        <charset val="204"/>
      </rPr>
      <t>1к-ім</t>
    </r>
    <r>
      <rPr>
        <sz val="12"/>
        <color indexed="8"/>
        <rFont val="Times New Roman"/>
        <family val="1"/>
        <charset val="204"/>
      </rPr>
      <t xml:space="preserve"> групи ____________ Л.М. Худік</t>
    </r>
  </si>
  <si>
    <t>Куратор 21-ім групи ___________________ Р.В. Оляднічук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</si>
  <si>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факультету Інженерно-технологічного за 2017 рік</t>
  </si>
  <si>
    <t>Аргат Іван Васильович</t>
  </si>
  <si>
    <t>Безноско Ростислав Ігорович</t>
  </si>
  <si>
    <t>Гацкан Вадим Олександрович</t>
  </si>
  <si>
    <t>Губар Олександр Петрович</t>
  </si>
  <si>
    <t>Довгополий Костянтин Олександрович</t>
  </si>
  <si>
    <t>Заблоцький Сергій Ігорович</t>
  </si>
  <si>
    <t>Колісник Максим Станіславович</t>
  </si>
  <si>
    <t>Кучеренко Владислав Сергійович</t>
  </si>
  <si>
    <t>Мазур Вадим Миколайович</t>
  </si>
  <si>
    <t>Майданюк Роман Анатолійович</t>
  </si>
  <si>
    <t>Мудрак Максим Олексійович</t>
  </si>
  <si>
    <t>Мусатенко Олександр Володимирович</t>
  </si>
  <si>
    <t>Онофрійчук Сергій Михайлович</t>
  </si>
  <si>
    <t>Пацалюк Ростислав Михайлович</t>
  </si>
  <si>
    <t>Підлубний Назар Миколайович</t>
  </si>
  <si>
    <t>Покотілов Станіслав Русланович</t>
  </si>
  <si>
    <t>Полянчук Микола Олегович</t>
  </si>
  <si>
    <t>Пшоно Станіслав Миколайович</t>
  </si>
  <si>
    <t>Савранський Максим Павлович</t>
  </si>
  <si>
    <t>Сасюк Сергій Олександрович</t>
  </si>
  <si>
    <t>Селезньов Владислав Романович</t>
  </si>
  <si>
    <t>Сєтраков Дмитро Сергійович</t>
  </si>
  <si>
    <t>Сторчаков Михайло Євгенійович</t>
  </si>
  <si>
    <t>Танцюра Владислав Ігорович</t>
  </si>
  <si>
    <t>Форостяний Роман Миколайович</t>
  </si>
  <si>
    <t>Франчук Олександр Євгенійович</t>
  </si>
  <si>
    <t>Чудай Сергій Петрович</t>
  </si>
  <si>
    <t>Швець Ігор Олександрович</t>
  </si>
  <si>
    <t>Кравченко В.В.</t>
  </si>
  <si>
    <t>Куратор 11м-ім</t>
  </si>
  <si>
    <t>Яценко Олександр Володимирович</t>
  </si>
  <si>
    <t>11м-ім</t>
  </si>
  <si>
    <t>Шикітка Сергій Олександрович</t>
  </si>
  <si>
    <t>Чекан Богдан Орестович</t>
  </si>
  <si>
    <t>Цвіркун Ігор Сергійович</t>
  </si>
  <si>
    <t>Халупяк Олександр Романович</t>
  </si>
  <si>
    <t>Токан Євгеній Олександрович</t>
  </si>
  <si>
    <t>Стратний Василь Михайлович</t>
  </si>
  <si>
    <t>Смага Богдан Анатолійович</t>
  </si>
  <si>
    <t>Скрипник Іван Васильович</t>
  </si>
  <si>
    <t>Салтановський Віктор Валерійович</t>
  </si>
  <si>
    <t>Садовий Сергій Вікторович</t>
  </si>
  <si>
    <t>Рачинський Антон Аркадійович</t>
  </si>
  <si>
    <t>Прихідько Аркадій Олександрович</t>
  </si>
  <si>
    <t>Поліщук Роман Вікторович</t>
  </si>
  <si>
    <t>Паламарчук Юрій Юрійович</t>
  </si>
  <si>
    <t>Очеретний Володимир Леонідович</t>
  </si>
  <si>
    <t>Новохацький Роман Олексійович</t>
  </si>
  <si>
    <t>Мухоїд Сергій Вікторович</t>
  </si>
  <si>
    <t>Марущак Віталій Анатолійович</t>
  </si>
  <si>
    <t>Лукіянець Денис Вадимович</t>
  </si>
  <si>
    <t>Лелюк Василь Олександрович</t>
  </si>
  <si>
    <t>Кислий Сергій Сергійович</t>
  </si>
  <si>
    <t>Казік  Юрій Володимирович</t>
  </si>
  <si>
    <t>Єжель Валерій Віталійович</t>
  </si>
  <si>
    <t>Головко Віталій Вікторович</t>
  </si>
  <si>
    <t>Голобець Олексій Вікторович</t>
  </si>
  <si>
    <t>Гедзик Ростислав Богданович</t>
  </si>
  <si>
    <t>Ганджа Владислав Іванович</t>
  </si>
  <si>
    <t>Волков Юрій Миколайович</t>
  </si>
  <si>
    <t>Вербіцька Варвара Володимирівна</t>
  </si>
  <si>
    <t>Бурдейний Дмитро Васильович</t>
  </si>
  <si>
    <t>Березюк Олексій Сергійович</t>
  </si>
  <si>
    <t xml:space="preserve">     Звіт про результати рейтингового оцінювання наукової, громадської, спортивної та культурно-масової діяльності  студентів 1 курсу, спеціальності агроінженерія 11м-ім групи, факультету інженерно-технологічного за 2017 рік</t>
  </si>
  <si>
    <t>№                         з/п                       (за рейтингом)</t>
  </si>
  <si>
    <r>
      <t xml:space="preserve">Громадська робота,    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</si>
  <si>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t xml:space="preserve">     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 11к-т групи, факультету інженерно-технологічного за 2017 рік</t>
  </si>
  <si>
    <t>Звіт про результати рейтингового оцінювання наукової, громадської, спортивної та культурно-масової діяльності  студентів   1 курсу (скорочений термін) спеціальності 181 «Харчові технології», 12 к-тз групи, інженерно-технологічного факультету за 2017 рік</t>
  </si>
  <si>
    <t>Звіт про результати рейтингового оцінювання наукової, громадської, спортивної та культурно-масової діяльності  студентів 1 курсу (скорочений термін), спеціальності 208 «Агроінженерія», 11к-ім групи, інженерно-технологічного факультету за 2017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</si>
  <si>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2 </t>
    </r>
    <r>
      <rPr>
        <b/>
        <sz val="14"/>
        <color indexed="8"/>
        <rFont val="Times New Roman"/>
        <family val="1"/>
        <charset val="204"/>
      </rPr>
      <t xml:space="preserve">курсу, спеціальності </t>
    </r>
    <r>
      <rPr>
        <b/>
        <u/>
        <sz val="14"/>
        <color indexed="8"/>
        <rFont val="Times New Roman"/>
        <family val="1"/>
        <charset val="204"/>
      </rPr>
      <t>"Агроінженерія"</t>
    </r>
    <r>
      <rPr>
        <b/>
        <sz val="14"/>
        <color indexed="8"/>
        <rFont val="Times New Roman"/>
        <family val="1"/>
        <charset val="204"/>
      </rPr>
      <t>, 2</t>
    </r>
    <r>
      <rPr>
        <b/>
        <u/>
        <sz val="14"/>
        <color indexed="8"/>
        <rFont val="Times New Roman"/>
        <family val="1"/>
        <charset val="204"/>
      </rPr>
      <t>1к-ім</t>
    </r>
    <r>
      <rPr>
        <b/>
        <sz val="14"/>
        <color indexed="8"/>
        <rFont val="Times New Roman"/>
        <family val="1"/>
        <charset val="204"/>
      </rPr>
      <t xml:space="preserve"> групи, факультету</t>
    </r>
    <r>
      <rPr>
        <b/>
        <u/>
        <sz val="14"/>
        <color indexed="8"/>
        <rFont val="Times New Roman"/>
        <family val="1"/>
        <charset val="204"/>
      </rPr>
      <t xml:space="preserve"> інженерно-технологічного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 xml:space="preserve">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</si>
  <si>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 (скорочений термін), спеціальності 208 «Агроінженерія», 22к-ім групи, інженерно-технологічного факультету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</si>
  <si>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 (скорочений термін), спеціальності 181 "Харчові технології" 21к-т групи, факультету інженерно-технологічний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</si>
  <si>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 (скорочений термін), спеціальності 181 "Харчові технології" 22к-тз групи, факультету інженерно-технологічного за 2017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</si>
</sst>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</font>
    <font>
      <b/>
      <sz val="11"/>
      <color rgb="FF3F3F3F"/>
      <name val="Calibri"/>
      <family val="2"/>
      <charset val="204"/>
      <scheme val="minor"/>
    </font>
    <font>
      <sz val="12"/>
      <color rgb="FF3F3F3F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18" fillId="3" borderId="3" applyNumberFormat="0" applyAlignment="0" applyProtection="0"/>
  </cellStyleXfs>
  <cellXfs count="11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Border="1"/>
    <xf numFmtId="0" fontId="2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9" fillId="0" borderId="3" xfId="1" applyFont="1" applyFill="1"/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/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left"/>
    </xf>
    <xf numFmtId="0" fontId="16" fillId="2" borderId="5" xfId="0" applyFont="1" applyFill="1" applyBorder="1"/>
    <xf numFmtId="0" fontId="16" fillId="2" borderId="2" xfId="0" applyFont="1" applyFill="1" applyBorder="1"/>
    <xf numFmtId="0" fontId="2" fillId="0" borderId="7" xfId="0" applyFont="1" applyBorder="1" applyAlignment="1">
      <alignment vertical="center" wrapText="1"/>
    </xf>
    <xf numFmtId="0" fontId="0" fillId="0" borderId="7" xfId="0" applyBorder="1" applyAlignment="1"/>
    <xf numFmtId="0" fontId="2" fillId="0" borderId="0" xfId="0" applyFont="1" applyBorder="1" applyAlignment="1">
      <alignment horizontal="center" vertical="center" wrapText="1"/>
    </xf>
    <xf numFmtId="0" fontId="19" fillId="0" borderId="3" xfId="1" applyFont="1" applyFill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2" fontId="29" fillId="0" borderId="8" xfId="1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6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8"/>
  <sheetViews>
    <sheetView tabSelected="1" zoomScale="80" zoomScaleNormal="80" workbookViewId="0">
      <selection activeCell="E43" sqref="E43"/>
    </sheetView>
  </sheetViews>
  <sheetFormatPr defaultRowHeight="15" x14ac:dyDescent="0.25"/>
  <cols>
    <col min="1" max="2" width="12.140625" customWidth="1"/>
    <col min="3" max="3" width="39.140625" customWidth="1"/>
    <col min="5" max="5" width="13.42578125" customWidth="1"/>
    <col min="6" max="6" width="11.7109375" customWidth="1"/>
    <col min="7" max="7" width="11.5703125" bestFit="1" customWidth="1"/>
    <col min="8" max="8" width="15.42578125" customWidth="1"/>
    <col min="9" max="9" width="12.5703125" customWidth="1"/>
  </cols>
  <sheetData>
    <row r="1" spans="1:9" ht="84.6" customHeight="1" x14ac:dyDescent="0.25">
      <c r="A1" s="99" t="s">
        <v>222</v>
      </c>
      <c r="B1" s="99"/>
      <c r="C1" s="99"/>
      <c r="D1" s="99"/>
      <c r="E1" s="99"/>
      <c r="F1" s="99"/>
      <c r="G1" s="99"/>
      <c r="H1" s="99"/>
      <c r="I1" s="99"/>
    </row>
    <row r="2" spans="1:9" ht="66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10</v>
      </c>
    </row>
    <row r="3" spans="1:9" ht="15.75" x14ac:dyDescent="0.25">
      <c r="A3" s="10">
        <v>1</v>
      </c>
      <c r="B3" s="10" t="s">
        <v>9</v>
      </c>
      <c r="C3" s="20" t="s">
        <v>214</v>
      </c>
      <c r="D3" s="10">
        <v>0</v>
      </c>
      <c r="E3" s="10">
        <v>30</v>
      </c>
      <c r="F3" s="34">
        <v>0</v>
      </c>
      <c r="G3" s="10">
        <v>50</v>
      </c>
      <c r="H3" s="10">
        <v>0</v>
      </c>
      <c r="I3" s="10">
        <f t="shared" ref="I3:I33" si="0">SUM(D3,E3,F3,G3,H3)</f>
        <v>80</v>
      </c>
    </row>
    <row r="4" spans="1:9" ht="15.75" x14ac:dyDescent="0.25">
      <c r="A4" s="10">
        <v>2</v>
      </c>
      <c r="B4" s="10" t="s">
        <v>9</v>
      </c>
      <c r="C4" s="29" t="s">
        <v>195</v>
      </c>
      <c r="D4" s="10">
        <v>0</v>
      </c>
      <c r="E4" s="10">
        <v>0</v>
      </c>
      <c r="F4" s="10">
        <v>62.5</v>
      </c>
      <c r="G4" s="10">
        <v>0</v>
      </c>
      <c r="H4" s="10">
        <v>0</v>
      </c>
      <c r="I4" s="10">
        <f t="shared" si="0"/>
        <v>62.5</v>
      </c>
    </row>
    <row r="5" spans="1:9" ht="15.75" x14ac:dyDescent="0.25">
      <c r="A5" s="10">
        <v>2</v>
      </c>
      <c r="B5" s="10" t="s">
        <v>9</v>
      </c>
      <c r="C5" s="29" t="s">
        <v>202</v>
      </c>
      <c r="D5" s="10">
        <v>0</v>
      </c>
      <c r="E5" s="10">
        <v>0</v>
      </c>
      <c r="F5" s="10">
        <v>62.5</v>
      </c>
      <c r="G5" s="10">
        <v>0</v>
      </c>
      <c r="H5" s="10">
        <v>0</v>
      </c>
      <c r="I5" s="10">
        <f t="shared" si="0"/>
        <v>62.5</v>
      </c>
    </row>
    <row r="6" spans="1:9" ht="15.75" x14ac:dyDescent="0.25">
      <c r="A6" s="10">
        <v>2</v>
      </c>
      <c r="B6" s="10" t="s">
        <v>9</v>
      </c>
      <c r="C6" s="29" t="s">
        <v>207</v>
      </c>
      <c r="D6" s="10">
        <v>0</v>
      </c>
      <c r="E6" s="10">
        <v>0</v>
      </c>
      <c r="F6" s="10">
        <v>62.5</v>
      </c>
      <c r="G6" s="10">
        <v>0</v>
      </c>
      <c r="H6" s="10">
        <v>0</v>
      </c>
      <c r="I6" s="10">
        <f t="shared" si="0"/>
        <v>62.5</v>
      </c>
    </row>
    <row r="7" spans="1:9" ht="15.75" x14ac:dyDescent="0.25">
      <c r="A7" s="10">
        <v>3</v>
      </c>
      <c r="B7" s="10" t="s">
        <v>9</v>
      </c>
      <c r="C7" s="30" t="s">
        <v>201</v>
      </c>
      <c r="D7" s="10">
        <v>0</v>
      </c>
      <c r="E7" s="10">
        <v>25</v>
      </c>
      <c r="F7" s="34">
        <v>0</v>
      </c>
      <c r="G7" s="10">
        <v>0</v>
      </c>
      <c r="H7" s="10">
        <v>0</v>
      </c>
      <c r="I7" s="10">
        <f t="shared" si="0"/>
        <v>25</v>
      </c>
    </row>
    <row r="8" spans="1:9" ht="15.75" x14ac:dyDescent="0.25">
      <c r="A8" s="10">
        <v>4</v>
      </c>
      <c r="B8" s="10" t="s">
        <v>9</v>
      </c>
      <c r="C8" s="20" t="s">
        <v>218</v>
      </c>
      <c r="D8" s="10">
        <v>0</v>
      </c>
      <c r="E8" s="10">
        <v>15</v>
      </c>
      <c r="F8" s="34">
        <v>0</v>
      </c>
      <c r="G8" s="10">
        <v>0</v>
      </c>
      <c r="H8" s="10">
        <v>0</v>
      </c>
      <c r="I8" s="10">
        <f t="shared" si="0"/>
        <v>15</v>
      </c>
    </row>
    <row r="9" spans="1:9" ht="15.75" x14ac:dyDescent="0.25">
      <c r="A9" s="10">
        <v>5</v>
      </c>
      <c r="B9" s="10" t="s">
        <v>9</v>
      </c>
      <c r="C9" s="20" t="s">
        <v>191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f t="shared" si="0"/>
        <v>0</v>
      </c>
    </row>
    <row r="10" spans="1:9" ht="15.75" x14ac:dyDescent="0.25">
      <c r="A10" s="10">
        <v>5</v>
      </c>
      <c r="B10" s="10" t="s">
        <v>9</v>
      </c>
      <c r="C10" s="29" t="s">
        <v>192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f t="shared" si="0"/>
        <v>0</v>
      </c>
    </row>
    <row r="11" spans="1:9" ht="15.75" x14ac:dyDescent="0.25">
      <c r="A11" s="10">
        <v>5</v>
      </c>
      <c r="B11" s="10" t="s">
        <v>9</v>
      </c>
      <c r="C11" s="20" t="s">
        <v>193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0</v>
      </c>
    </row>
    <row r="12" spans="1:9" ht="15.75" x14ac:dyDescent="0.25">
      <c r="A12" s="10">
        <v>5</v>
      </c>
      <c r="B12" s="10" t="s">
        <v>9</v>
      </c>
      <c r="C12" s="20" t="s">
        <v>194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f t="shared" si="0"/>
        <v>0</v>
      </c>
    </row>
    <row r="13" spans="1:9" ht="15.75" x14ac:dyDescent="0.25">
      <c r="A13" s="10">
        <v>5</v>
      </c>
      <c r="B13" s="10" t="s">
        <v>9</v>
      </c>
      <c r="C13" s="30" t="s">
        <v>196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0</v>
      </c>
    </row>
    <row r="14" spans="1:9" ht="15.75" x14ac:dyDescent="0.25">
      <c r="A14" s="10">
        <v>5</v>
      </c>
      <c r="B14" s="10" t="s">
        <v>9</v>
      </c>
      <c r="C14" s="30" t="s">
        <v>197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0</v>
      </c>
    </row>
    <row r="15" spans="1:9" ht="15.75" x14ac:dyDescent="0.25">
      <c r="A15" s="10">
        <v>5</v>
      </c>
      <c r="B15" s="10" t="s">
        <v>9</v>
      </c>
      <c r="C15" s="29" t="s">
        <v>198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f t="shared" si="0"/>
        <v>0</v>
      </c>
    </row>
    <row r="16" spans="1:9" ht="15.75" x14ac:dyDescent="0.25">
      <c r="A16" s="10">
        <v>5</v>
      </c>
      <c r="B16" s="10" t="s">
        <v>9</v>
      </c>
      <c r="C16" s="20" t="s">
        <v>199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0</v>
      </c>
    </row>
    <row r="17" spans="1:9" ht="15.75" x14ac:dyDescent="0.25">
      <c r="A17" s="10">
        <v>5</v>
      </c>
      <c r="B17" s="10" t="s">
        <v>9</v>
      </c>
      <c r="C17" s="29" t="s">
        <v>200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f t="shared" si="0"/>
        <v>0</v>
      </c>
    </row>
    <row r="18" spans="1:9" ht="18.75" customHeight="1" x14ac:dyDescent="0.25">
      <c r="A18" s="10">
        <v>5</v>
      </c>
      <c r="B18" s="10" t="s">
        <v>9</v>
      </c>
      <c r="C18" s="30" t="s">
        <v>203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f t="shared" si="0"/>
        <v>0</v>
      </c>
    </row>
    <row r="19" spans="1:9" ht="15.75" x14ac:dyDescent="0.25">
      <c r="A19" s="10">
        <v>5</v>
      </c>
      <c r="B19" s="10" t="s">
        <v>9</v>
      </c>
      <c r="C19" s="30" t="s">
        <v>204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f t="shared" si="0"/>
        <v>0</v>
      </c>
    </row>
    <row r="20" spans="1:9" ht="15.75" x14ac:dyDescent="0.25">
      <c r="A20" s="10">
        <v>5</v>
      </c>
      <c r="B20" s="10" t="s">
        <v>9</v>
      </c>
      <c r="C20" s="29" t="s">
        <v>205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f t="shared" si="0"/>
        <v>0</v>
      </c>
    </row>
    <row r="21" spans="1:9" ht="15.75" x14ac:dyDescent="0.25">
      <c r="A21" s="10">
        <v>5</v>
      </c>
      <c r="B21" s="10" t="s">
        <v>9</v>
      </c>
      <c r="C21" s="30" t="s">
        <v>206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 t="shared" si="0"/>
        <v>0</v>
      </c>
    </row>
    <row r="22" spans="1:9" ht="15.75" x14ac:dyDescent="0.25">
      <c r="A22" s="10">
        <v>5</v>
      </c>
      <c r="B22" s="10" t="s">
        <v>9</v>
      </c>
      <c r="C22" s="30" t="s">
        <v>208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f t="shared" si="0"/>
        <v>0</v>
      </c>
    </row>
    <row r="23" spans="1:9" ht="15.75" x14ac:dyDescent="0.25">
      <c r="A23" s="10">
        <v>5</v>
      </c>
      <c r="B23" s="10" t="s">
        <v>9</v>
      </c>
      <c r="C23" s="31" t="s">
        <v>209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f t="shared" si="0"/>
        <v>0</v>
      </c>
    </row>
    <row r="24" spans="1:9" ht="15.75" x14ac:dyDescent="0.25">
      <c r="A24" s="10">
        <v>5</v>
      </c>
      <c r="B24" s="10" t="s">
        <v>9</v>
      </c>
      <c r="C24" s="20" t="s">
        <v>210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f t="shared" si="0"/>
        <v>0</v>
      </c>
    </row>
    <row r="25" spans="1:9" ht="15.75" x14ac:dyDescent="0.25">
      <c r="A25" s="10">
        <v>5</v>
      </c>
      <c r="B25" s="10" t="s">
        <v>9</v>
      </c>
      <c r="C25" s="30" t="s">
        <v>211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f t="shared" si="0"/>
        <v>0</v>
      </c>
    </row>
    <row r="26" spans="1:9" ht="15.75" x14ac:dyDescent="0.25">
      <c r="A26" s="10">
        <v>5</v>
      </c>
      <c r="B26" s="10" t="s">
        <v>9</v>
      </c>
      <c r="C26" s="31" t="s">
        <v>212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0"/>
        <v>0</v>
      </c>
    </row>
    <row r="27" spans="1:9" ht="15.75" x14ac:dyDescent="0.25">
      <c r="A27" s="10">
        <v>5</v>
      </c>
      <c r="B27" s="10" t="s">
        <v>9</v>
      </c>
      <c r="C27" s="30" t="s">
        <v>213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0"/>
        <v>0</v>
      </c>
    </row>
    <row r="28" spans="1:9" ht="15.75" x14ac:dyDescent="0.25">
      <c r="A28" s="10">
        <v>5</v>
      </c>
      <c r="B28" s="10" t="s">
        <v>9</v>
      </c>
      <c r="C28" s="20" t="s">
        <v>215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f t="shared" si="0"/>
        <v>0</v>
      </c>
    </row>
    <row r="29" spans="1:9" ht="15.75" x14ac:dyDescent="0.25">
      <c r="A29" s="10">
        <v>5</v>
      </c>
      <c r="B29" s="10" t="s">
        <v>9</v>
      </c>
      <c r="C29" s="31" t="s">
        <v>216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f t="shared" si="0"/>
        <v>0</v>
      </c>
    </row>
    <row r="30" spans="1:9" ht="15.75" x14ac:dyDescent="0.25">
      <c r="A30" s="10">
        <v>5</v>
      </c>
      <c r="B30" s="10" t="s">
        <v>9</v>
      </c>
      <c r="C30" s="29" t="s">
        <v>217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f t="shared" si="0"/>
        <v>0</v>
      </c>
    </row>
    <row r="31" spans="1:9" ht="15.75" x14ac:dyDescent="0.25">
      <c r="A31" s="10">
        <v>5</v>
      </c>
      <c r="B31" s="10" t="s">
        <v>9</v>
      </c>
      <c r="C31" s="20" t="s">
        <v>219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f t="shared" si="0"/>
        <v>0</v>
      </c>
    </row>
    <row r="32" spans="1:9" ht="15.75" x14ac:dyDescent="0.25">
      <c r="A32" s="10">
        <v>5</v>
      </c>
      <c r="B32" s="10" t="s">
        <v>9</v>
      </c>
      <c r="C32" s="29" t="s">
        <v>220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f t="shared" si="0"/>
        <v>0</v>
      </c>
    </row>
    <row r="33" spans="1:9" ht="15.75" x14ac:dyDescent="0.25">
      <c r="A33" s="10">
        <v>5</v>
      </c>
      <c r="B33" s="10" t="s">
        <v>9</v>
      </c>
      <c r="C33" s="30" t="s">
        <v>221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f t="shared" si="0"/>
        <v>0</v>
      </c>
    </row>
    <row r="34" spans="1:9" ht="15.75" x14ac:dyDescent="0.25">
      <c r="I34" s="86"/>
    </row>
    <row r="37" spans="1:9" ht="30.6" customHeight="1" x14ac:dyDescent="0.25">
      <c r="A37" s="100" t="s">
        <v>223</v>
      </c>
      <c r="B37" s="101"/>
      <c r="C37" s="101"/>
      <c r="D37" s="101"/>
      <c r="E37" s="101"/>
      <c r="F37" s="101"/>
      <c r="G37" s="101"/>
      <c r="H37" s="101"/>
      <c r="I37" s="101"/>
    </row>
    <row r="38" spans="1:9" ht="15.75" x14ac:dyDescent="0.25">
      <c r="A38" s="2"/>
      <c r="C38" s="2"/>
      <c r="D38" s="3"/>
      <c r="E38" s="2"/>
      <c r="F38" s="3"/>
      <c r="G38" s="3"/>
      <c r="H38" s="3"/>
      <c r="I38" s="3"/>
    </row>
  </sheetData>
  <sortState ref="C3:I33">
    <sortCondition descending="1" ref="I3:I33"/>
  </sortState>
  <mergeCells count="2">
    <mergeCell ref="A1:I1"/>
    <mergeCell ref="A37:I3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8"/>
  <sheetViews>
    <sheetView zoomScale="80" zoomScaleNormal="80" workbookViewId="0">
      <selection activeCell="G9" sqref="G9"/>
    </sheetView>
  </sheetViews>
  <sheetFormatPr defaultRowHeight="15" x14ac:dyDescent="0.25"/>
  <cols>
    <col min="1" max="1" width="17.28515625" customWidth="1"/>
    <col min="2" max="2" width="13.7109375" customWidth="1"/>
    <col min="3" max="3" width="39.140625" customWidth="1"/>
    <col min="4" max="4" width="11.285156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2.7109375" customWidth="1"/>
  </cols>
  <sheetData>
    <row r="1" spans="1:9" ht="72" customHeight="1" x14ac:dyDescent="0.25">
      <c r="A1" s="99" t="s">
        <v>263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79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24.75" customHeight="1" x14ac:dyDescent="0.25">
      <c r="A3" s="12">
        <v>1</v>
      </c>
      <c r="B3" s="10" t="s">
        <v>233</v>
      </c>
      <c r="C3" s="11" t="s">
        <v>242</v>
      </c>
      <c r="D3" s="27">
        <v>50</v>
      </c>
      <c r="E3" s="10">
        <v>0</v>
      </c>
      <c r="F3" s="27">
        <v>50</v>
      </c>
      <c r="G3" s="27">
        <v>10</v>
      </c>
      <c r="H3" s="10">
        <v>0</v>
      </c>
      <c r="I3" s="10">
        <f t="shared" ref="I3:I13" si="0">SUM(D3,E3,F3,G3,H3)</f>
        <v>110</v>
      </c>
    </row>
    <row r="4" spans="1:9" ht="24.75" customHeight="1" x14ac:dyDescent="0.25">
      <c r="A4" s="12">
        <v>2</v>
      </c>
      <c r="B4" s="10" t="s">
        <v>233</v>
      </c>
      <c r="C4" s="11" t="s">
        <v>239</v>
      </c>
      <c r="D4" s="27">
        <v>0</v>
      </c>
      <c r="E4" s="10">
        <v>0</v>
      </c>
      <c r="F4" s="27">
        <v>50</v>
      </c>
      <c r="G4" s="27">
        <v>0</v>
      </c>
      <c r="H4" s="10">
        <v>0</v>
      </c>
      <c r="I4" s="10">
        <f t="shared" si="0"/>
        <v>50</v>
      </c>
    </row>
    <row r="5" spans="1:9" ht="24.75" customHeight="1" x14ac:dyDescent="0.25">
      <c r="A5" s="12">
        <v>2</v>
      </c>
      <c r="B5" s="10" t="s">
        <v>233</v>
      </c>
      <c r="C5" s="11" t="s">
        <v>244</v>
      </c>
      <c r="D5" s="27">
        <v>50</v>
      </c>
      <c r="E5" s="10">
        <v>0</v>
      </c>
      <c r="F5" s="27">
        <v>0</v>
      </c>
      <c r="G5" s="27">
        <v>0</v>
      </c>
      <c r="H5" s="10">
        <v>0</v>
      </c>
      <c r="I5" s="10">
        <f t="shared" si="0"/>
        <v>50</v>
      </c>
    </row>
    <row r="6" spans="1:9" ht="26.25" customHeight="1" x14ac:dyDescent="0.25">
      <c r="A6" s="12">
        <v>3</v>
      </c>
      <c r="B6" s="10" t="s">
        <v>233</v>
      </c>
      <c r="C6" s="11" t="s">
        <v>240</v>
      </c>
      <c r="D6" s="27">
        <v>40</v>
      </c>
      <c r="E6" s="10">
        <v>0</v>
      </c>
      <c r="F6" s="27">
        <v>0</v>
      </c>
      <c r="G6" s="27">
        <v>0</v>
      </c>
      <c r="H6" s="10">
        <v>0</v>
      </c>
      <c r="I6" s="10">
        <f t="shared" si="0"/>
        <v>40</v>
      </c>
    </row>
    <row r="7" spans="1:9" ht="24.75" customHeight="1" x14ac:dyDescent="0.25">
      <c r="A7" s="12">
        <v>3</v>
      </c>
      <c r="B7" s="10" t="s">
        <v>233</v>
      </c>
      <c r="C7" s="11" t="s">
        <v>243</v>
      </c>
      <c r="D7" s="27">
        <v>40</v>
      </c>
      <c r="E7" s="10">
        <v>0</v>
      </c>
      <c r="F7" s="27">
        <v>0</v>
      </c>
      <c r="G7" s="27">
        <v>0</v>
      </c>
      <c r="H7" s="10">
        <v>0</v>
      </c>
      <c r="I7" s="10">
        <f t="shared" si="0"/>
        <v>40</v>
      </c>
    </row>
    <row r="8" spans="1:9" ht="23.25" customHeight="1" x14ac:dyDescent="0.25">
      <c r="A8" s="10">
        <v>4</v>
      </c>
      <c r="B8" s="10" t="s">
        <v>233</v>
      </c>
      <c r="C8" s="11" t="s">
        <v>235</v>
      </c>
      <c r="D8" s="10">
        <v>20</v>
      </c>
      <c r="E8" s="10">
        <v>0</v>
      </c>
      <c r="F8" s="27">
        <v>0</v>
      </c>
      <c r="G8" s="10">
        <v>0</v>
      </c>
      <c r="H8" s="10">
        <v>0</v>
      </c>
      <c r="I8" s="10">
        <f t="shared" si="0"/>
        <v>20</v>
      </c>
    </row>
    <row r="9" spans="1:9" ht="23.25" customHeight="1" x14ac:dyDescent="0.25">
      <c r="A9" s="10">
        <v>5</v>
      </c>
      <c r="B9" s="10" t="s">
        <v>233</v>
      </c>
      <c r="C9" s="11" t="s">
        <v>234</v>
      </c>
      <c r="D9" s="10">
        <v>0</v>
      </c>
      <c r="E9" s="10">
        <v>0</v>
      </c>
      <c r="F9" s="27">
        <v>0</v>
      </c>
      <c r="G9" s="10">
        <v>0</v>
      </c>
      <c r="H9" s="10">
        <v>0</v>
      </c>
      <c r="I9" s="10">
        <f t="shared" si="0"/>
        <v>0</v>
      </c>
    </row>
    <row r="10" spans="1:9" ht="23.25" customHeight="1" x14ac:dyDescent="0.25">
      <c r="A10" s="10">
        <v>5</v>
      </c>
      <c r="B10" s="10" t="s">
        <v>233</v>
      </c>
      <c r="C10" s="11" t="s">
        <v>236</v>
      </c>
      <c r="D10" s="10">
        <v>0</v>
      </c>
      <c r="E10" s="10">
        <v>0</v>
      </c>
      <c r="F10" s="27">
        <v>0</v>
      </c>
      <c r="G10" s="10">
        <v>0</v>
      </c>
      <c r="H10" s="10">
        <v>0</v>
      </c>
      <c r="I10" s="10">
        <f t="shared" si="0"/>
        <v>0</v>
      </c>
    </row>
    <row r="11" spans="1:9" ht="22.5" customHeight="1" x14ac:dyDescent="0.25">
      <c r="A11" s="10">
        <v>5</v>
      </c>
      <c r="B11" s="10" t="s">
        <v>233</v>
      </c>
      <c r="C11" s="11" t="s">
        <v>237</v>
      </c>
      <c r="D11" s="10">
        <v>0</v>
      </c>
      <c r="E11" s="10">
        <v>0</v>
      </c>
      <c r="F11" s="27">
        <v>0</v>
      </c>
      <c r="G11" s="10">
        <v>0</v>
      </c>
      <c r="H11" s="10">
        <v>0</v>
      </c>
      <c r="I11" s="10">
        <f t="shared" si="0"/>
        <v>0</v>
      </c>
    </row>
    <row r="12" spans="1:9" ht="19.5" customHeight="1" x14ac:dyDescent="0.25">
      <c r="A12" s="10">
        <v>5</v>
      </c>
      <c r="B12" s="10" t="s">
        <v>233</v>
      </c>
      <c r="C12" s="11" t="s">
        <v>238</v>
      </c>
      <c r="D12" s="10">
        <v>0</v>
      </c>
      <c r="E12" s="10">
        <v>0</v>
      </c>
      <c r="F12" s="27">
        <v>0</v>
      </c>
      <c r="G12" s="10">
        <v>0</v>
      </c>
      <c r="H12" s="10">
        <v>0</v>
      </c>
      <c r="I12" s="10">
        <f t="shared" si="0"/>
        <v>0</v>
      </c>
    </row>
    <row r="13" spans="1:9" ht="23.25" customHeight="1" x14ac:dyDescent="0.25">
      <c r="A13" s="12">
        <v>5</v>
      </c>
      <c r="B13" s="10" t="s">
        <v>233</v>
      </c>
      <c r="C13" s="11" t="s">
        <v>241</v>
      </c>
      <c r="D13" s="27">
        <v>0</v>
      </c>
      <c r="E13" s="10">
        <v>0</v>
      </c>
      <c r="F13" s="27">
        <v>0</v>
      </c>
      <c r="G13" s="27">
        <v>0</v>
      </c>
      <c r="H13" s="10">
        <v>0</v>
      </c>
      <c r="I13" s="10">
        <f t="shared" si="0"/>
        <v>0</v>
      </c>
    </row>
    <row r="14" spans="1:9" ht="15.75" x14ac:dyDescent="0.25">
      <c r="I14" s="86"/>
    </row>
    <row r="17" spans="1:9" x14ac:dyDescent="0.25">
      <c r="A17" s="100" t="s">
        <v>245</v>
      </c>
      <c r="B17" s="101"/>
      <c r="C17" s="101"/>
      <c r="D17" s="101"/>
      <c r="E17" s="101"/>
      <c r="F17" s="101"/>
      <c r="G17" s="101"/>
      <c r="H17" s="101"/>
      <c r="I17" s="101"/>
    </row>
    <row r="18" spans="1:9" ht="15.75" x14ac:dyDescent="0.25">
      <c r="A18" s="2"/>
      <c r="C18" s="2"/>
      <c r="D18" s="3"/>
      <c r="E18" s="2"/>
      <c r="F18" s="3"/>
      <c r="G18" s="3"/>
      <c r="H18" s="3"/>
      <c r="I18" s="3"/>
    </row>
  </sheetData>
  <sortState ref="A3:I13">
    <sortCondition descending="1" ref="I3:I13"/>
  </sortState>
  <mergeCells count="2">
    <mergeCell ref="A1:I1"/>
    <mergeCell ref="A17:I1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zoomScale="80" zoomScaleNormal="80" workbookViewId="0">
      <selection activeCell="I27" sqref="I27"/>
    </sheetView>
  </sheetViews>
  <sheetFormatPr defaultRowHeight="15" x14ac:dyDescent="0.25"/>
  <cols>
    <col min="1" max="1" width="15.7109375" customWidth="1"/>
    <col min="2" max="2" width="13" customWidth="1"/>
    <col min="3" max="3" width="43.7109375" customWidth="1"/>
    <col min="4" max="4" width="9.7109375" customWidth="1"/>
    <col min="5" max="5" width="13.42578125" customWidth="1"/>
    <col min="6" max="7" width="12.7109375" customWidth="1"/>
    <col min="8" max="8" width="14.140625" customWidth="1"/>
    <col min="9" max="9" width="12.140625" customWidth="1"/>
  </cols>
  <sheetData>
    <row r="1" spans="1:9" ht="57" customHeight="1" x14ac:dyDescent="0.25">
      <c r="A1" s="99" t="s">
        <v>229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</row>
    <row r="3" spans="1:9" ht="18" customHeight="1" x14ac:dyDescent="0.25">
      <c r="A3" s="13">
        <v>1</v>
      </c>
      <c r="B3" s="10" t="s">
        <v>105</v>
      </c>
      <c r="C3" s="11" t="s">
        <v>60</v>
      </c>
      <c r="D3" s="27">
        <v>105</v>
      </c>
      <c r="E3" s="27">
        <v>80</v>
      </c>
      <c r="F3" s="27">
        <v>0</v>
      </c>
      <c r="G3" s="27">
        <v>30</v>
      </c>
      <c r="H3" s="10">
        <v>50</v>
      </c>
      <c r="I3" s="10">
        <v>265</v>
      </c>
    </row>
    <row r="4" spans="1:9" ht="18.75" x14ac:dyDescent="0.25">
      <c r="A4" s="13">
        <v>2</v>
      </c>
      <c r="B4" s="10" t="s">
        <v>105</v>
      </c>
      <c r="C4" s="11" t="s">
        <v>52</v>
      </c>
      <c r="D4" s="27">
        <v>115</v>
      </c>
      <c r="E4" s="10">
        <v>30</v>
      </c>
      <c r="F4" s="27">
        <v>25</v>
      </c>
      <c r="G4" s="27">
        <v>50</v>
      </c>
      <c r="H4" s="10">
        <v>0</v>
      </c>
      <c r="I4" s="10">
        <f t="shared" ref="I4:I19" si="0">SUM(D4,E4,F4,G4,H4)</f>
        <v>220</v>
      </c>
    </row>
    <row r="5" spans="1:9" ht="18.75" x14ac:dyDescent="0.25">
      <c r="A5" s="1">
        <v>3</v>
      </c>
      <c r="B5" s="10" t="s">
        <v>105</v>
      </c>
      <c r="C5" s="11" t="s">
        <v>61</v>
      </c>
      <c r="D5" s="27">
        <v>70</v>
      </c>
      <c r="E5" s="27">
        <v>0</v>
      </c>
      <c r="F5" s="27">
        <v>0</v>
      </c>
      <c r="G5" s="27">
        <v>50</v>
      </c>
      <c r="H5" s="10">
        <v>50</v>
      </c>
      <c r="I5" s="10">
        <f t="shared" si="0"/>
        <v>170</v>
      </c>
    </row>
    <row r="6" spans="1:9" ht="19.899999999999999" customHeight="1" x14ac:dyDescent="0.25">
      <c r="A6" s="13">
        <v>4</v>
      </c>
      <c r="B6" s="10" t="s">
        <v>105</v>
      </c>
      <c r="C6" s="11" t="s">
        <v>47</v>
      </c>
      <c r="D6" s="27">
        <v>70</v>
      </c>
      <c r="E6" s="10">
        <v>0</v>
      </c>
      <c r="F6" s="27">
        <v>25</v>
      </c>
      <c r="G6" s="27">
        <v>0</v>
      </c>
      <c r="H6" s="10">
        <v>50</v>
      </c>
      <c r="I6" s="10">
        <f t="shared" si="0"/>
        <v>145</v>
      </c>
    </row>
    <row r="7" spans="1:9" ht="21" customHeight="1" x14ac:dyDescent="0.25">
      <c r="A7" s="1">
        <v>5</v>
      </c>
      <c r="B7" s="10" t="s">
        <v>105</v>
      </c>
      <c r="C7" s="11" t="s">
        <v>49</v>
      </c>
      <c r="D7" s="27">
        <v>70</v>
      </c>
      <c r="E7" s="10">
        <v>0</v>
      </c>
      <c r="F7" s="27">
        <v>0</v>
      </c>
      <c r="G7" s="27">
        <v>0</v>
      </c>
      <c r="H7" s="10">
        <v>50</v>
      </c>
      <c r="I7" s="10">
        <f t="shared" si="0"/>
        <v>120</v>
      </c>
    </row>
    <row r="8" spans="1:9" ht="18.75" x14ac:dyDescent="0.25">
      <c r="A8" s="1">
        <v>5</v>
      </c>
      <c r="B8" s="10" t="s">
        <v>105</v>
      </c>
      <c r="C8" s="11" t="s">
        <v>59</v>
      </c>
      <c r="D8" s="27">
        <v>70</v>
      </c>
      <c r="E8" s="10">
        <v>0</v>
      </c>
      <c r="F8" s="27">
        <v>0</v>
      </c>
      <c r="G8" s="27">
        <v>0</v>
      </c>
      <c r="H8" s="10">
        <v>50</v>
      </c>
      <c r="I8" s="10">
        <f t="shared" si="0"/>
        <v>120</v>
      </c>
    </row>
    <row r="9" spans="1:9" ht="18.75" x14ac:dyDescent="0.25">
      <c r="A9" s="1">
        <v>6</v>
      </c>
      <c r="B9" s="10" t="s">
        <v>105</v>
      </c>
      <c r="C9" s="11" t="s">
        <v>51</v>
      </c>
      <c r="D9" s="27">
        <v>45</v>
      </c>
      <c r="E9" s="10">
        <v>0</v>
      </c>
      <c r="F9" s="27">
        <v>0</v>
      </c>
      <c r="G9" s="27">
        <v>0</v>
      </c>
      <c r="H9" s="10">
        <v>50</v>
      </c>
      <c r="I9" s="10">
        <f t="shared" si="0"/>
        <v>95</v>
      </c>
    </row>
    <row r="10" spans="1:9" ht="18.75" x14ac:dyDescent="0.25">
      <c r="A10" s="1">
        <v>6</v>
      </c>
      <c r="B10" s="10" t="s">
        <v>105</v>
      </c>
      <c r="C10" s="11" t="s">
        <v>54</v>
      </c>
      <c r="D10" s="27">
        <v>45</v>
      </c>
      <c r="E10" s="10">
        <v>0</v>
      </c>
      <c r="F10" s="27">
        <v>0</v>
      </c>
      <c r="G10" s="27">
        <v>0</v>
      </c>
      <c r="H10" s="10">
        <v>50</v>
      </c>
      <c r="I10" s="10">
        <f t="shared" si="0"/>
        <v>95</v>
      </c>
    </row>
    <row r="11" spans="1:9" ht="21.75" customHeight="1" x14ac:dyDescent="0.25">
      <c r="A11" s="1">
        <v>7</v>
      </c>
      <c r="B11" s="10" t="s">
        <v>105</v>
      </c>
      <c r="C11" s="11" t="s">
        <v>45</v>
      </c>
      <c r="D11" s="27">
        <v>0</v>
      </c>
      <c r="E11" s="10">
        <v>0</v>
      </c>
      <c r="F11" s="27">
        <v>40</v>
      </c>
      <c r="G11" s="10">
        <v>0</v>
      </c>
      <c r="H11" s="10">
        <v>50</v>
      </c>
      <c r="I11" s="10">
        <f t="shared" si="0"/>
        <v>90</v>
      </c>
    </row>
    <row r="12" spans="1:9" ht="18.75" x14ac:dyDescent="0.25">
      <c r="A12" s="1">
        <v>8</v>
      </c>
      <c r="B12" s="10" t="s">
        <v>105</v>
      </c>
      <c r="C12" s="11" t="s">
        <v>53</v>
      </c>
      <c r="D12" s="27">
        <v>0</v>
      </c>
      <c r="E12" s="10">
        <v>25</v>
      </c>
      <c r="F12" s="27">
        <v>0</v>
      </c>
      <c r="G12" s="27">
        <v>0</v>
      </c>
      <c r="H12" s="10">
        <v>50</v>
      </c>
      <c r="I12" s="10">
        <f t="shared" si="0"/>
        <v>75</v>
      </c>
    </row>
    <row r="13" spans="1:9" ht="18.75" x14ac:dyDescent="0.25">
      <c r="A13" s="13">
        <v>8</v>
      </c>
      <c r="B13" s="10" t="s">
        <v>105</v>
      </c>
      <c r="C13" s="11" t="s">
        <v>57</v>
      </c>
      <c r="D13" s="27">
        <v>25</v>
      </c>
      <c r="E13" s="10">
        <v>0</v>
      </c>
      <c r="F13" s="27">
        <v>0</v>
      </c>
      <c r="G13" s="27">
        <v>0</v>
      </c>
      <c r="H13" s="10">
        <v>50</v>
      </c>
      <c r="I13" s="10">
        <f t="shared" si="0"/>
        <v>75</v>
      </c>
    </row>
    <row r="14" spans="1:9" ht="18.75" x14ac:dyDescent="0.25">
      <c r="A14" s="13">
        <v>9</v>
      </c>
      <c r="B14" s="10" t="s">
        <v>105</v>
      </c>
      <c r="C14" s="11" t="s">
        <v>42</v>
      </c>
      <c r="D14" s="10">
        <v>70</v>
      </c>
      <c r="E14" s="10">
        <v>0</v>
      </c>
      <c r="F14" s="27">
        <v>0</v>
      </c>
      <c r="G14" s="10">
        <v>0</v>
      </c>
      <c r="H14" s="10">
        <v>0</v>
      </c>
      <c r="I14" s="10">
        <f t="shared" si="0"/>
        <v>70</v>
      </c>
    </row>
    <row r="15" spans="1:9" ht="18.75" x14ac:dyDescent="0.25">
      <c r="A15" s="13">
        <v>10</v>
      </c>
      <c r="B15" s="10" t="s">
        <v>105</v>
      </c>
      <c r="C15" s="11" t="s">
        <v>46</v>
      </c>
      <c r="D15" s="27">
        <v>0</v>
      </c>
      <c r="E15" s="10">
        <v>0</v>
      </c>
      <c r="F15" s="27">
        <v>40</v>
      </c>
      <c r="G15" s="27">
        <v>15</v>
      </c>
      <c r="H15" s="10">
        <v>0</v>
      </c>
      <c r="I15" s="10">
        <f t="shared" si="0"/>
        <v>55</v>
      </c>
    </row>
    <row r="16" spans="1:9" ht="18" customHeight="1" x14ac:dyDescent="0.25">
      <c r="A16" s="13">
        <v>11</v>
      </c>
      <c r="B16" s="10" t="s">
        <v>105</v>
      </c>
      <c r="C16" s="11" t="s">
        <v>38</v>
      </c>
      <c r="D16" s="10">
        <v>0</v>
      </c>
      <c r="E16" s="10">
        <v>0</v>
      </c>
      <c r="F16" s="27">
        <v>0</v>
      </c>
      <c r="G16" s="10">
        <v>0</v>
      </c>
      <c r="H16" s="10">
        <v>50</v>
      </c>
      <c r="I16" s="10">
        <f t="shared" si="0"/>
        <v>50</v>
      </c>
    </row>
    <row r="17" spans="1:9" ht="18.75" x14ac:dyDescent="0.25">
      <c r="A17" s="13">
        <v>11</v>
      </c>
      <c r="B17" s="10" t="s">
        <v>105</v>
      </c>
      <c r="C17" s="11" t="s">
        <v>39</v>
      </c>
      <c r="D17" s="10">
        <v>0</v>
      </c>
      <c r="E17" s="10">
        <v>0</v>
      </c>
      <c r="F17" s="27">
        <v>0</v>
      </c>
      <c r="G17" s="10">
        <v>0</v>
      </c>
      <c r="H17" s="10">
        <v>50</v>
      </c>
      <c r="I17" s="10">
        <f t="shared" si="0"/>
        <v>50</v>
      </c>
    </row>
    <row r="18" spans="1:9" ht="18.75" x14ac:dyDescent="0.25">
      <c r="A18" s="13">
        <v>11</v>
      </c>
      <c r="B18" s="10" t="s">
        <v>105</v>
      </c>
      <c r="C18" s="11" t="s">
        <v>41</v>
      </c>
      <c r="D18" s="10">
        <v>0</v>
      </c>
      <c r="E18" s="10">
        <v>0</v>
      </c>
      <c r="F18" s="27">
        <v>0</v>
      </c>
      <c r="G18" s="10">
        <v>0</v>
      </c>
      <c r="H18" s="10">
        <v>50</v>
      </c>
      <c r="I18" s="10">
        <f t="shared" si="0"/>
        <v>50</v>
      </c>
    </row>
    <row r="19" spans="1:9" ht="18.75" x14ac:dyDescent="0.25">
      <c r="A19" s="13">
        <v>11</v>
      </c>
      <c r="B19" s="10" t="s">
        <v>105</v>
      </c>
      <c r="C19" s="11" t="s">
        <v>55</v>
      </c>
      <c r="D19" s="27">
        <v>0</v>
      </c>
      <c r="E19" s="10">
        <v>0</v>
      </c>
      <c r="F19" s="27">
        <v>0</v>
      </c>
      <c r="G19" s="27">
        <v>0</v>
      </c>
      <c r="H19" s="10">
        <v>50</v>
      </c>
      <c r="I19" s="10">
        <f t="shared" si="0"/>
        <v>50</v>
      </c>
    </row>
    <row r="20" spans="1:9" ht="18.75" x14ac:dyDescent="0.25">
      <c r="A20" s="13">
        <v>11</v>
      </c>
      <c r="B20" s="10" t="s">
        <v>105</v>
      </c>
      <c r="C20" s="11" t="s">
        <v>50</v>
      </c>
      <c r="D20" s="27">
        <v>0</v>
      </c>
      <c r="E20" s="10">
        <v>0</v>
      </c>
      <c r="F20" s="27">
        <v>0</v>
      </c>
      <c r="G20" s="27">
        <v>0</v>
      </c>
      <c r="H20" s="10">
        <v>50</v>
      </c>
      <c r="I20" s="10">
        <v>50</v>
      </c>
    </row>
    <row r="21" spans="1:9" ht="18.75" x14ac:dyDescent="0.25">
      <c r="A21" s="13">
        <v>12</v>
      </c>
      <c r="B21" s="10" t="s">
        <v>105</v>
      </c>
      <c r="C21" s="11" t="s">
        <v>44</v>
      </c>
      <c r="D21" s="27">
        <v>30</v>
      </c>
      <c r="E21" s="10">
        <v>0</v>
      </c>
      <c r="F21" s="27">
        <v>0</v>
      </c>
      <c r="G21" s="10">
        <v>0</v>
      </c>
      <c r="H21" s="10">
        <v>0</v>
      </c>
      <c r="I21" s="10">
        <f>SUM(D21,E21,F21,G21,H21)</f>
        <v>30</v>
      </c>
    </row>
    <row r="22" spans="1:9" ht="18.75" x14ac:dyDescent="0.25">
      <c r="A22" s="13">
        <v>13</v>
      </c>
      <c r="B22" s="10" t="s">
        <v>105</v>
      </c>
      <c r="C22" s="11" t="s">
        <v>40</v>
      </c>
      <c r="D22" s="10">
        <v>0</v>
      </c>
      <c r="E22" s="10">
        <v>0</v>
      </c>
      <c r="F22" s="27">
        <v>0</v>
      </c>
      <c r="G22" s="10">
        <v>0</v>
      </c>
      <c r="H22" s="10">
        <v>0</v>
      </c>
      <c r="I22" s="10">
        <f>SUM(D22,E22,F22,G22,H22)</f>
        <v>0</v>
      </c>
    </row>
    <row r="23" spans="1:9" ht="18.75" x14ac:dyDescent="0.25">
      <c r="A23" s="13">
        <v>13</v>
      </c>
      <c r="B23" s="10" t="s">
        <v>105</v>
      </c>
      <c r="C23" s="11" t="s">
        <v>43</v>
      </c>
      <c r="D23" s="27">
        <v>0</v>
      </c>
      <c r="E23" s="10">
        <v>0</v>
      </c>
      <c r="F23" s="27">
        <v>0</v>
      </c>
      <c r="G23" s="10">
        <v>0</v>
      </c>
      <c r="H23" s="10">
        <v>0</v>
      </c>
      <c r="I23" s="10">
        <f>SUM(D23,E23,F23,G23,H23)</f>
        <v>0</v>
      </c>
    </row>
    <row r="24" spans="1:9" ht="18.75" x14ac:dyDescent="0.25">
      <c r="A24" s="13">
        <v>13</v>
      </c>
      <c r="B24" s="10" t="s">
        <v>105</v>
      </c>
      <c r="C24" s="11" t="s">
        <v>48</v>
      </c>
      <c r="D24" s="27">
        <v>0</v>
      </c>
      <c r="E24" s="10">
        <v>0</v>
      </c>
      <c r="F24" s="27">
        <v>0</v>
      </c>
      <c r="G24" s="27">
        <v>0</v>
      </c>
      <c r="H24" s="10">
        <v>0</v>
      </c>
      <c r="I24" s="10">
        <f>SUM(D24,E24,F24,G24,H24)</f>
        <v>0</v>
      </c>
    </row>
    <row r="25" spans="1:9" ht="18.75" x14ac:dyDescent="0.25">
      <c r="A25" s="13">
        <v>13</v>
      </c>
      <c r="B25" s="10" t="s">
        <v>105</v>
      </c>
      <c r="C25" s="11" t="s">
        <v>56</v>
      </c>
      <c r="D25" s="27">
        <v>0</v>
      </c>
      <c r="E25" s="10">
        <v>0</v>
      </c>
      <c r="F25" s="27">
        <v>0</v>
      </c>
      <c r="G25" s="27">
        <v>0</v>
      </c>
      <c r="H25" s="10">
        <v>0</v>
      </c>
      <c r="I25" s="10">
        <v>0</v>
      </c>
    </row>
    <row r="26" spans="1:9" ht="18.75" x14ac:dyDescent="0.25">
      <c r="A26" s="13">
        <v>13</v>
      </c>
      <c r="B26" s="10" t="s">
        <v>105</v>
      </c>
      <c r="C26" s="11" t="s">
        <v>58</v>
      </c>
      <c r="D26" s="27">
        <v>0</v>
      </c>
      <c r="E26" s="10">
        <v>0</v>
      </c>
      <c r="F26" s="27">
        <v>0</v>
      </c>
      <c r="G26" s="27">
        <v>0</v>
      </c>
      <c r="H26" s="10">
        <v>0</v>
      </c>
      <c r="I26" s="10">
        <v>0</v>
      </c>
    </row>
    <row r="27" spans="1:9" x14ac:dyDescent="0.25">
      <c r="I27" s="89"/>
    </row>
    <row r="29" spans="1:9" ht="14.45" customHeight="1" x14ac:dyDescent="0.25">
      <c r="A29" s="100" t="s">
        <v>230</v>
      </c>
      <c r="B29" s="108"/>
      <c r="C29" s="108"/>
      <c r="D29" s="108"/>
      <c r="E29" s="108"/>
      <c r="F29" s="15"/>
      <c r="G29" s="15"/>
      <c r="H29" s="15"/>
      <c r="I29" s="15"/>
    </row>
  </sheetData>
  <sortState ref="B3:I26">
    <sortCondition descending="1" ref="I3:I26"/>
  </sortState>
  <mergeCells count="2">
    <mergeCell ref="A1:I1"/>
    <mergeCell ref="A29:E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6"/>
  <sheetViews>
    <sheetView zoomScale="80" zoomScaleNormal="80" workbookViewId="0">
      <selection activeCell="I9" sqref="I9"/>
    </sheetView>
  </sheetViews>
  <sheetFormatPr defaultRowHeight="15" x14ac:dyDescent="0.25"/>
  <cols>
    <col min="1" max="1" width="17.28515625" customWidth="1"/>
    <col min="2" max="2" width="13.5703125" customWidth="1"/>
    <col min="3" max="3" width="42.5703125" customWidth="1"/>
    <col min="4" max="4" width="9.85546875" customWidth="1"/>
    <col min="5" max="5" width="14" customWidth="1"/>
    <col min="6" max="6" width="12" customWidth="1"/>
    <col min="7" max="7" width="13.28515625" customWidth="1"/>
    <col min="8" max="8" width="13.7109375" customWidth="1"/>
    <col min="9" max="9" width="13.28515625" customWidth="1"/>
  </cols>
  <sheetData>
    <row r="1" spans="1:9" ht="56.45" customHeight="1" x14ac:dyDescent="0.25">
      <c r="A1" s="99" t="s">
        <v>264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79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5.75" x14ac:dyDescent="0.25">
      <c r="A3" s="10">
        <v>1</v>
      </c>
      <c r="B3" s="10" t="s">
        <v>139</v>
      </c>
      <c r="C3" s="29" t="s">
        <v>151</v>
      </c>
      <c r="D3" s="10">
        <v>10</v>
      </c>
      <c r="E3" s="12">
        <v>0</v>
      </c>
      <c r="F3" s="12">
        <v>0</v>
      </c>
      <c r="G3" s="12">
        <v>175</v>
      </c>
      <c r="H3" s="12">
        <v>0</v>
      </c>
      <c r="I3" s="10">
        <f t="shared" ref="I3:I33" si="0">SUM(D3,E3,F3,G3,H3)</f>
        <v>185</v>
      </c>
    </row>
    <row r="4" spans="1:9" ht="15.75" x14ac:dyDescent="0.25">
      <c r="A4" s="10">
        <v>2</v>
      </c>
      <c r="B4" s="10" t="s">
        <v>139</v>
      </c>
      <c r="C4" s="29" t="s">
        <v>147</v>
      </c>
      <c r="D4" s="10">
        <v>60</v>
      </c>
      <c r="E4" s="10">
        <v>0</v>
      </c>
      <c r="F4" s="10">
        <v>0</v>
      </c>
      <c r="G4" s="10">
        <v>60</v>
      </c>
      <c r="H4" s="10">
        <v>0</v>
      </c>
      <c r="I4" s="10">
        <f t="shared" si="0"/>
        <v>120</v>
      </c>
    </row>
    <row r="5" spans="1:9" ht="18.600000000000001" customHeight="1" x14ac:dyDescent="0.25">
      <c r="A5" s="10">
        <v>3</v>
      </c>
      <c r="B5" s="10" t="s">
        <v>139</v>
      </c>
      <c r="C5" s="30" t="s">
        <v>146</v>
      </c>
      <c r="D5" s="10">
        <v>92.5</v>
      </c>
      <c r="E5" s="10">
        <v>0</v>
      </c>
      <c r="F5" s="10">
        <v>0</v>
      </c>
      <c r="G5" s="10">
        <v>10</v>
      </c>
      <c r="H5" s="10">
        <v>0</v>
      </c>
      <c r="I5" s="10">
        <f t="shared" si="0"/>
        <v>102.5</v>
      </c>
    </row>
    <row r="6" spans="1:9" ht="15.75" x14ac:dyDescent="0.25">
      <c r="A6" s="10">
        <v>4</v>
      </c>
      <c r="B6" s="10" t="s">
        <v>139</v>
      </c>
      <c r="C6" s="30" t="s">
        <v>155</v>
      </c>
      <c r="D6" s="10">
        <v>65</v>
      </c>
      <c r="E6" s="12">
        <v>0</v>
      </c>
      <c r="F6" s="12">
        <v>0</v>
      </c>
      <c r="G6" s="12">
        <v>30</v>
      </c>
      <c r="H6" s="12">
        <v>0</v>
      </c>
      <c r="I6" s="10">
        <f t="shared" si="0"/>
        <v>95</v>
      </c>
    </row>
    <row r="7" spans="1:9" ht="15.75" x14ac:dyDescent="0.25">
      <c r="A7" s="10">
        <v>5</v>
      </c>
      <c r="B7" s="10" t="s">
        <v>139</v>
      </c>
      <c r="C7" s="30" t="s">
        <v>162</v>
      </c>
      <c r="D7" s="10">
        <v>82.5</v>
      </c>
      <c r="E7" s="12">
        <v>0</v>
      </c>
      <c r="F7" s="12">
        <v>0</v>
      </c>
      <c r="G7" s="12">
        <v>0</v>
      </c>
      <c r="H7" s="12">
        <v>0</v>
      </c>
      <c r="I7" s="10">
        <f t="shared" si="0"/>
        <v>82.5</v>
      </c>
    </row>
    <row r="8" spans="1:9" ht="15.75" x14ac:dyDescent="0.25">
      <c r="A8" s="10">
        <v>6</v>
      </c>
      <c r="B8" s="10" t="s">
        <v>139</v>
      </c>
      <c r="C8" s="29" t="s">
        <v>166</v>
      </c>
      <c r="D8" s="10">
        <v>25</v>
      </c>
      <c r="E8" s="12">
        <v>0</v>
      </c>
      <c r="F8" s="12">
        <v>0</v>
      </c>
      <c r="G8" s="12">
        <v>50</v>
      </c>
      <c r="H8" s="12">
        <v>0</v>
      </c>
      <c r="I8" s="10">
        <f t="shared" si="0"/>
        <v>75</v>
      </c>
    </row>
    <row r="9" spans="1:9" ht="15.75" x14ac:dyDescent="0.25">
      <c r="A9" s="10">
        <v>7</v>
      </c>
      <c r="B9" s="10" t="s">
        <v>139</v>
      </c>
      <c r="C9" s="29" t="s">
        <v>156</v>
      </c>
      <c r="D9" s="10">
        <v>25</v>
      </c>
      <c r="E9" s="12">
        <v>0</v>
      </c>
      <c r="F9" s="12">
        <v>0</v>
      </c>
      <c r="G9" s="12">
        <v>30</v>
      </c>
      <c r="H9" s="12">
        <v>0</v>
      </c>
      <c r="I9" s="10">
        <f t="shared" si="0"/>
        <v>55</v>
      </c>
    </row>
    <row r="10" spans="1:9" ht="15.75" x14ac:dyDescent="0.25">
      <c r="A10" s="10">
        <v>7</v>
      </c>
      <c r="B10" s="10" t="s">
        <v>139</v>
      </c>
      <c r="C10" s="30" t="s">
        <v>170</v>
      </c>
      <c r="D10" s="10">
        <v>25</v>
      </c>
      <c r="E10" s="12">
        <v>0</v>
      </c>
      <c r="F10" s="12">
        <v>0</v>
      </c>
      <c r="G10" s="12">
        <v>30</v>
      </c>
      <c r="H10" s="12">
        <v>0</v>
      </c>
      <c r="I10" s="10">
        <f t="shared" si="0"/>
        <v>55</v>
      </c>
    </row>
    <row r="11" spans="1:9" ht="15.75" x14ac:dyDescent="0.25">
      <c r="A11" s="10">
        <v>8</v>
      </c>
      <c r="B11" s="10" t="s">
        <v>139</v>
      </c>
      <c r="C11" s="30" t="s">
        <v>157</v>
      </c>
      <c r="D11" s="10">
        <v>25</v>
      </c>
      <c r="E11" s="12">
        <v>25</v>
      </c>
      <c r="F11" s="12">
        <v>0</v>
      </c>
      <c r="G11" s="12">
        <v>0</v>
      </c>
      <c r="H11" s="12">
        <v>0</v>
      </c>
      <c r="I11" s="10">
        <f t="shared" si="0"/>
        <v>50</v>
      </c>
    </row>
    <row r="12" spans="1:9" ht="15.75" x14ac:dyDescent="0.25">
      <c r="A12" s="12">
        <v>9</v>
      </c>
      <c r="B12" s="10" t="s">
        <v>139</v>
      </c>
      <c r="C12" s="20" t="s">
        <v>167</v>
      </c>
      <c r="D12" s="10">
        <v>10</v>
      </c>
      <c r="E12" s="12">
        <v>0</v>
      </c>
      <c r="F12" s="12">
        <v>0</v>
      </c>
      <c r="G12" s="12">
        <v>0</v>
      </c>
      <c r="H12" s="12">
        <v>25</v>
      </c>
      <c r="I12" s="10">
        <f t="shared" si="0"/>
        <v>35</v>
      </c>
    </row>
    <row r="13" spans="1:9" ht="15.75" x14ac:dyDescent="0.25">
      <c r="A13" s="12">
        <v>10</v>
      </c>
      <c r="B13" s="10" t="s">
        <v>139</v>
      </c>
      <c r="C13" s="30" t="s">
        <v>150</v>
      </c>
      <c r="D13" s="10">
        <v>25</v>
      </c>
      <c r="E13" s="12">
        <v>0</v>
      </c>
      <c r="F13" s="12">
        <v>0</v>
      </c>
      <c r="G13" s="12">
        <v>0</v>
      </c>
      <c r="H13" s="12">
        <v>0</v>
      </c>
      <c r="I13" s="10">
        <f t="shared" si="0"/>
        <v>25</v>
      </c>
    </row>
    <row r="14" spans="1:9" ht="15.75" x14ac:dyDescent="0.25">
      <c r="A14" s="12">
        <v>10</v>
      </c>
      <c r="B14" s="10" t="s">
        <v>139</v>
      </c>
      <c r="C14" s="20" t="s">
        <v>159</v>
      </c>
      <c r="D14" s="10">
        <v>25</v>
      </c>
      <c r="E14" s="12">
        <v>0</v>
      </c>
      <c r="F14" s="12">
        <v>0</v>
      </c>
      <c r="G14" s="12">
        <v>0</v>
      </c>
      <c r="H14" s="12">
        <v>0</v>
      </c>
      <c r="I14" s="10">
        <f t="shared" si="0"/>
        <v>25</v>
      </c>
    </row>
    <row r="15" spans="1:9" ht="15.75" x14ac:dyDescent="0.25">
      <c r="A15" s="12">
        <v>10</v>
      </c>
      <c r="B15" s="10" t="s">
        <v>139</v>
      </c>
      <c r="C15" s="20" t="s">
        <v>163</v>
      </c>
      <c r="D15" s="10">
        <v>25</v>
      </c>
      <c r="E15" s="12">
        <v>0</v>
      </c>
      <c r="F15" s="12">
        <v>0</v>
      </c>
      <c r="G15" s="12">
        <v>0</v>
      </c>
      <c r="H15" s="12">
        <v>0</v>
      </c>
      <c r="I15" s="10">
        <f t="shared" si="0"/>
        <v>25</v>
      </c>
    </row>
    <row r="16" spans="1:9" ht="15.75" x14ac:dyDescent="0.25">
      <c r="A16" s="12">
        <v>10</v>
      </c>
      <c r="B16" s="10" t="s">
        <v>139</v>
      </c>
      <c r="C16" s="20" t="s">
        <v>164</v>
      </c>
      <c r="D16" s="10">
        <v>25</v>
      </c>
      <c r="E16" s="12">
        <v>0</v>
      </c>
      <c r="F16" s="12">
        <v>0</v>
      </c>
      <c r="G16" s="12">
        <v>0</v>
      </c>
      <c r="H16" s="12">
        <v>0</v>
      </c>
      <c r="I16" s="10">
        <f t="shared" si="0"/>
        <v>25</v>
      </c>
    </row>
    <row r="17" spans="1:9" ht="15.75" x14ac:dyDescent="0.25">
      <c r="A17" s="12">
        <v>10</v>
      </c>
      <c r="B17" s="10" t="s">
        <v>139</v>
      </c>
      <c r="C17" s="31" t="s">
        <v>165</v>
      </c>
      <c r="D17" s="10">
        <v>25</v>
      </c>
      <c r="E17" s="12">
        <v>0</v>
      </c>
      <c r="F17" s="12">
        <v>0</v>
      </c>
      <c r="G17" s="12">
        <v>0</v>
      </c>
      <c r="H17" s="12">
        <v>0</v>
      </c>
      <c r="I17" s="10">
        <f t="shared" si="0"/>
        <v>25</v>
      </c>
    </row>
    <row r="18" spans="1:9" ht="15.75" x14ac:dyDescent="0.25">
      <c r="A18" s="12">
        <v>10</v>
      </c>
      <c r="B18" s="10" t="s">
        <v>139</v>
      </c>
      <c r="C18" s="29" t="s">
        <v>169</v>
      </c>
      <c r="D18" s="10">
        <v>25</v>
      </c>
      <c r="E18" s="12">
        <v>0</v>
      </c>
      <c r="F18" s="12">
        <v>0</v>
      </c>
      <c r="G18" s="12">
        <v>0</v>
      </c>
      <c r="H18" s="12">
        <v>0</v>
      </c>
      <c r="I18" s="10">
        <f t="shared" si="0"/>
        <v>25</v>
      </c>
    </row>
    <row r="19" spans="1:9" ht="15.75" x14ac:dyDescent="0.25">
      <c r="A19" s="12">
        <v>11</v>
      </c>
      <c r="B19" s="10" t="s">
        <v>139</v>
      </c>
      <c r="C19" s="20" t="s">
        <v>140</v>
      </c>
      <c r="D19" s="10">
        <v>10</v>
      </c>
      <c r="E19" s="12">
        <v>0</v>
      </c>
      <c r="F19" s="12">
        <v>0</v>
      </c>
      <c r="G19" s="12">
        <v>0</v>
      </c>
      <c r="H19" s="12">
        <v>0</v>
      </c>
      <c r="I19" s="10">
        <f t="shared" si="0"/>
        <v>10</v>
      </c>
    </row>
    <row r="20" spans="1:9" ht="15.75" x14ac:dyDescent="0.25">
      <c r="A20" s="12">
        <v>11</v>
      </c>
      <c r="B20" s="10" t="s">
        <v>139</v>
      </c>
      <c r="C20" s="29" t="s">
        <v>141</v>
      </c>
      <c r="D20" s="10">
        <v>10</v>
      </c>
      <c r="E20" s="12">
        <v>0</v>
      </c>
      <c r="F20" s="12">
        <v>0</v>
      </c>
      <c r="G20" s="12">
        <v>0</v>
      </c>
      <c r="H20" s="12">
        <v>0</v>
      </c>
      <c r="I20" s="10">
        <f t="shared" si="0"/>
        <v>10</v>
      </c>
    </row>
    <row r="21" spans="1:9" ht="15.75" x14ac:dyDescent="0.25">
      <c r="A21" s="12">
        <v>11</v>
      </c>
      <c r="B21" s="10" t="s">
        <v>139</v>
      </c>
      <c r="C21" s="20" t="s">
        <v>142</v>
      </c>
      <c r="D21" s="10">
        <v>10</v>
      </c>
      <c r="E21" s="12">
        <v>0</v>
      </c>
      <c r="F21" s="12">
        <v>0</v>
      </c>
      <c r="G21" s="12">
        <v>0</v>
      </c>
      <c r="H21" s="12">
        <v>0</v>
      </c>
      <c r="I21" s="10">
        <f t="shared" si="0"/>
        <v>10</v>
      </c>
    </row>
    <row r="22" spans="1:9" ht="15.75" x14ac:dyDescent="0.25">
      <c r="A22" s="12">
        <v>11</v>
      </c>
      <c r="B22" s="10" t="s">
        <v>139</v>
      </c>
      <c r="C22" s="20" t="s">
        <v>143</v>
      </c>
      <c r="D22" s="10">
        <v>10</v>
      </c>
      <c r="E22" s="12">
        <v>0</v>
      </c>
      <c r="F22" s="12">
        <v>0</v>
      </c>
      <c r="G22" s="12">
        <v>0</v>
      </c>
      <c r="H22" s="12">
        <v>0</v>
      </c>
      <c r="I22" s="10">
        <f t="shared" si="0"/>
        <v>10</v>
      </c>
    </row>
    <row r="23" spans="1:9" ht="15.75" x14ac:dyDescent="0.25">
      <c r="A23" s="12">
        <v>11</v>
      </c>
      <c r="B23" s="10" t="s">
        <v>139</v>
      </c>
      <c r="C23" s="29" t="s">
        <v>144</v>
      </c>
      <c r="D23" s="10">
        <v>10</v>
      </c>
      <c r="E23" s="12">
        <v>0</v>
      </c>
      <c r="F23" s="12">
        <v>0</v>
      </c>
      <c r="G23" s="12">
        <v>0</v>
      </c>
      <c r="H23" s="12">
        <v>0</v>
      </c>
      <c r="I23" s="10">
        <f t="shared" si="0"/>
        <v>10</v>
      </c>
    </row>
    <row r="24" spans="1:9" ht="15.75" x14ac:dyDescent="0.25">
      <c r="A24" s="12">
        <v>11</v>
      </c>
      <c r="B24" s="10" t="s">
        <v>139</v>
      </c>
      <c r="C24" s="30" t="s">
        <v>145</v>
      </c>
      <c r="D24" s="10">
        <v>10</v>
      </c>
      <c r="E24" s="12">
        <v>0</v>
      </c>
      <c r="F24" s="12">
        <v>0</v>
      </c>
      <c r="G24" s="12">
        <v>0</v>
      </c>
      <c r="H24" s="12">
        <v>0</v>
      </c>
      <c r="I24" s="10">
        <f t="shared" si="0"/>
        <v>10</v>
      </c>
    </row>
    <row r="25" spans="1:9" ht="15.75" x14ac:dyDescent="0.25">
      <c r="A25" s="12">
        <v>11</v>
      </c>
      <c r="B25" s="10" t="s">
        <v>139</v>
      </c>
      <c r="C25" s="20" t="s">
        <v>148</v>
      </c>
      <c r="D25" s="10">
        <v>10</v>
      </c>
      <c r="E25" s="12">
        <v>0</v>
      </c>
      <c r="F25" s="12">
        <v>0</v>
      </c>
      <c r="G25" s="12">
        <v>0</v>
      </c>
      <c r="H25" s="12">
        <v>0</v>
      </c>
      <c r="I25" s="10">
        <f t="shared" si="0"/>
        <v>10</v>
      </c>
    </row>
    <row r="26" spans="1:9" ht="15.75" x14ac:dyDescent="0.25">
      <c r="A26" s="12">
        <v>11</v>
      </c>
      <c r="B26" s="10" t="s">
        <v>139</v>
      </c>
      <c r="C26" s="29" t="s">
        <v>149</v>
      </c>
      <c r="D26" s="10">
        <v>10</v>
      </c>
      <c r="E26" s="12">
        <v>0</v>
      </c>
      <c r="F26" s="12">
        <v>0</v>
      </c>
      <c r="G26" s="12">
        <v>0</v>
      </c>
      <c r="H26" s="12">
        <v>0</v>
      </c>
      <c r="I26" s="10">
        <f t="shared" si="0"/>
        <v>10</v>
      </c>
    </row>
    <row r="27" spans="1:9" ht="15.75" x14ac:dyDescent="0.25">
      <c r="A27" s="12">
        <v>11</v>
      </c>
      <c r="B27" s="10" t="s">
        <v>139</v>
      </c>
      <c r="C27" s="30" t="s">
        <v>152</v>
      </c>
      <c r="D27" s="10">
        <v>10</v>
      </c>
      <c r="E27" s="12">
        <v>0</v>
      </c>
      <c r="F27" s="12">
        <v>0</v>
      </c>
      <c r="G27" s="12">
        <v>0</v>
      </c>
      <c r="H27" s="12">
        <v>0</v>
      </c>
      <c r="I27" s="10">
        <f t="shared" si="0"/>
        <v>10</v>
      </c>
    </row>
    <row r="28" spans="1:9" ht="15.75" x14ac:dyDescent="0.25">
      <c r="A28" s="12">
        <v>11</v>
      </c>
      <c r="B28" s="10" t="s">
        <v>139</v>
      </c>
      <c r="C28" s="30" t="s">
        <v>153</v>
      </c>
      <c r="D28" s="10">
        <v>10</v>
      </c>
      <c r="E28" s="12">
        <v>0</v>
      </c>
      <c r="F28" s="12">
        <v>0</v>
      </c>
      <c r="G28" s="12">
        <v>0</v>
      </c>
      <c r="H28" s="12">
        <v>0</v>
      </c>
      <c r="I28" s="10">
        <f t="shared" si="0"/>
        <v>10</v>
      </c>
    </row>
    <row r="29" spans="1:9" ht="15.75" x14ac:dyDescent="0.25">
      <c r="A29" s="12">
        <v>11</v>
      </c>
      <c r="B29" s="10" t="s">
        <v>139</v>
      </c>
      <c r="C29" s="29" t="s">
        <v>154</v>
      </c>
      <c r="D29" s="10">
        <v>10</v>
      </c>
      <c r="E29" s="12">
        <v>0</v>
      </c>
      <c r="F29" s="12">
        <v>0</v>
      </c>
      <c r="G29" s="12">
        <v>0</v>
      </c>
      <c r="H29" s="12">
        <v>0</v>
      </c>
      <c r="I29" s="10">
        <f t="shared" si="0"/>
        <v>10</v>
      </c>
    </row>
    <row r="30" spans="1:9" ht="15.75" x14ac:dyDescent="0.25">
      <c r="A30" s="12">
        <v>11</v>
      </c>
      <c r="B30" s="10" t="s">
        <v>139</v>
      </c>
      <c r="C30" s="31" t="s">
        <v>158</v>
      </c>
      <c r="D30" s="10">
        <v>10</v>
      </c>
      <c r="E30" s="12">
        <v>0</v>
      </c>
      <c r="F30" s="12">
        <v>0</v>
      </c>
      <c r="G30" s="12">
        <v>0</v>
      </c>
      <c r="H30" s="12">
        <v>0</v>
      </c>
      <c r="I30" s="10">
        <f t="shared" si="0"/>
        <v>10</v>
      </c>
    </row>
    <row r="31" spans="1:9" ht="15.75" x14ac:dyDescent="0.25">
      <c r="A31" s="12">
        <v>11</v>
      </c>
      <c r="B31" s="10" t="s">
        <v>139</v>
      </c>
      <c r="C31" s="30" t="s">
        <v>160</v>
      </c>
      <c r="D31" s="10">
        <v>10</v>
      </c>
      <c r="E31" s="12">
        <v>0</v>
      </c>
      <c r="F31" s="12">
        <v>0</v>
      </c>
      <c r="G31" s="12">
        <v>0</v>
      </c>
      <c r="H31" s="12">
        <v>0</v>
      </c>
      <c r="I31" s="10">
        <f t="shared" si="0"/>
        <v>10</v>
      </c>
    </row>
    <row r="32" spans="1:9" ht="15.75" x14ac:dyDescent="0.25">
      <c r="A32" s="12">
        <v>11</v>
      </c>
      <c r="B32" s="10" t="s">
        <v>139</v>
      </c>
      <c r="C32" s="31" t="s">
        <v>161</v>
      </c>
      <c r="D32" s="10">
        <v>10</v>
      </c>
      <c r="E32" s="12">
        <v>0</v>
      </c>
      <c r="F32" s="12">
        <v>0</v>
      </c>
      <c r="G32" s="12">
        <v>0</v>
      </c>
      <c r="H32" s="12">
        <v>0</v>
      </c>
      <c r="I32" s="10">
        <f t="shared" si="0"/>
        <v>10</v>
      </c>
    </row>
    <row r="33" spans="1:9" ht="15.75" x14ac:dyDescent="0.25">
      <c r="A33" s="12">
        <v>11</v>
      </c>
      <c r="B33" s="10" t="s">
        <v>139</v>
      </c>
      <c r="C33" s="20" t="s">
        <v>168</v>
      </c>
      <c r="D33" s="10">
        <v>10</v>
      </c>
      <c r="E33" s="12">
        <v>0</v>
      </c>
      <c r="F33" s="12">
        <v>0</v>
      </c>
      <c r="G33" s="12">
        <v>0</v>
      </c>
      <c r="H33" s="12">
        <v>0</v>
      </c>
      <c r="I33" s="10">
        <f t="shared" si="0"/>
        <v>10</v>
      </c>
    </row>
    <row r="34" spans="1:9" ht="15.75" x14ac:dyDescent="0.25">
      <c r="I34" s="85"/>
    </row>
    <row r="36" spans="1:9" ht="25.9" customHeight="1" x14ac:dyDescent="0.25">
      <c r="A36" s="100" t="s">
        <v>246</v>
      </c>
      <c r="B36" s="101"/>
      <c r="C36" s="101"/>
      <c r="D36" s="101"/>
      <c r="E36" s="101"/>
      <c r="F36" s="101"/>
      <c r="G36" s="101"/>
      <c r="H36" s="101"/>
      <c r="I36" s="101"/>
    </row>
  </sheetData>
  <sortState ref="B3:I33">
    <sortCondition descending="1" ref="I3:I33"/>
  </sortState>
  <mergeCells count="2">
    <mergeCell ref="A1:I1"/>
    <mergeCell ref="A36:I36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topLeftCell="A4" zoomScale="80" zoomScaleNormal="80" workbookViewId="0">
      <selection activeCell="G25" sqref="G25"/>
    </sheetView>
  </sheetViews>
  <sheetFormatPr defaultRowHeight="15" x14ac:dyDescent="0.25"/>
  <cols>
    <col min="1" max="1" width="15.5703125" customWidth="1"/>
    <col min="2" max="2" width="14.7109375" customWidth="1"/>
    <col min="3" max="3" width="42" customWidth="1"/>
    <col min="4" max="5" width="16" customWidth="1"/>
    <col min="6" max="6" width="14.7109375" customWidth="1"/>
    <col min="7" max="7" width="15.5703125" customWidth="1"/>
    <col min="8" max="8" width="14.5703125" customWidth="1"/>
    <col min="9" max="9" width="13.28515625" customWidth="1"/>
  </cols>
  <sheetData>
    <row r="1" spans="1:9" ht="62.45" customHeight="1" x14ac:dyDescent="0.25">
      <c r="A1" s="99" t="s">
        <v>355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6.5" x14ac:dyDescent="0.25">
      <c r="A3" s="56">
        <v>1</v>
      </c>
      <c r="B3" s="56" t="s">
        <v>107</v>
      </c>
      <c r="C3" s="57" t="s">
        <v>381</v>
      </c>
      <c r="D3" s="56">
        <v>25</v>
      </c>
      <c r="E3" s="56">
        <v>0</v>
      </c>
      <c r="F3" s="56">
        <v>0</v>
      </c>
      <c r="G3" s="56">
        <v>0</v>
      </c>
      <c r="H3" s="56">
        <v>0</v>
      </c>
      <c r="I3" s="58">
        <f>SUM(D3:H3)</f>
        <v>25</v>
      </c>
    </row>
    <row r="4" spans="1:9" ht="16.5" x14ac:dyDescent="0.25">
      <c r="A4" s="56">
        <v>2</v>
      </c>
      <c r="B4" s="56" t="s">
        <v>106</v>
      </c>
      <c r="C4" s="57" t="s">
        <v>356</v>
      </c>
      <c r="D4" s="56">
        <v>25</v>
      </c>
      <c r="E4" s="56">
        <v>0</v>
      </c>
      <c r="F4" s="56">
        <v>0</v>
      </c>
      <c r="G4" s="56">
        <v>0</v>
      </c>
      <c r="H4" s="56">
        <v>0</v>
      </c>
      <c r="I4" s="58">
        <f t="shared" ref="I4:I27" si="0">SUM(D4:H4)</f>
        <v>25</v>
      </c>
    </row>
    <row r="5" spans="1:9" ht="16.5" x14ac:dyDescent="0.25">
      <c r="A5" s="56">
        <v>3</v>
      </c>
      <c r="B5" s="58" t="s">
        <v>106</v>
      </c>
      <c r="C5" s="59" t="s">
        <v>357</v>
      </c>
      <c r="D5" s="58">
        <v>25</v>
      </c>
      <c r="E5" s="56">
        <v>0</v>
      </c>
      <c r="F5" s="56">
        <v>0</v>
      </c>
      <c r="G5" s="56">
        <v>0</v>
      </c>
      <c r="H5" s="56">
        <v>0</v>
      </c>
      <c r="I5" s="58">
        <f t="shared" si="0"/>
        <v>25</v>
      </c>
    </row>
    <row r="6" spans="1:9" ht="16.5" x14ac:dyDescent="0.25">
      <c r="A6" s="56">
        <v>4</v>
      </c>
      <c r="B6" s="58" t="s">
        <v>106</v>
      </c>
      <c r="C6" s="59" t="s">
        <v>358</v>
      </c>
      <c r="D6" s="58">
        <v>25</v>
      </c>
      <c r="E6" s="56">
        <v>0</v>
      </c>
      <c r="F6" s="56">
        <v>0</v>
      </c>
      <c r="G6" s="56">
        <v>0</v>
      </c>
      <c r="H6" s="56">
        <v>0</v>
      </c>
      <c r="I6" s="58">
        <f t="shared" si="0"/>
        <v>25</v>
      </c>
    </row>
    <row r="7" spans="1:9" ht="16.5" x14ac:dyDescent="0.25">
      <c r="A7" s="56">
        <v>5</v>
      </c>
      <c r="B7" s="56" t="s">
        <v>106</v>
      </c>
      <c r="C7" s="57" t="s">
        <v>359</v>
      </c>
      <c r="D7" s="56">
        <v>25</v>
      </c>
      <c r="E7" s="56">
        <v>0</v>
      </c>
      <c r="F7" s="56">
        <v>0</v>
      </c>
      <c r="G7" s="56">
        <v>0</v>
      </c>
      <c r="H7" s="56">
        <v>0</v>
      </c>
      <c r="I7" s="58">
        <f t="shared" si="0"/>
        <v>25</v>
      </c>
    </row>
    <row r="8" spans="1:9" ht="16.5" x14ac:dyDescent="0.25">
      <c r="A8" s="56">
        <v>6</v>
      </c>
      <c r="B8" s="58" t="s">
        <v>106</v>
      </c>
      <c r="C8" s="59" t="s">
        <v>360</v>
      </c>
      <c r="D8" s="58">
        <v>25</v>
      </c>
      <c r="E8" s="56">
        <v>0</v>
      </c>
      <c r="F8" s="56">
        <v>0</v>
      </c>
      <c r="G8" s="56">
        <v>0</v>
      </c>
      <c r="H8" s="56">
        <v>0</v>
      </c>
      <c r="I8" s="58">
        <f t="shared" si="0"/>
        <v>25</v>
      </c>
    </row>
    <row r="9" spans="1:9" ht="16.5" x14ac:dyDescent="0.25">
      <c r="A9" s="56">
        <v>7</v>
      </c>
      <c r="B9" s="58" t="s">
        <v>106</v>
      </c>
      <c r="C9" s="59" t="s">
        <v>361</v>
      </c>
      <c r="D9" s="58">
        <v>25</v>
      </c>
      <c r="E9" s="56">
        <v>0</v>
      </c>
      <c r="F9" s="56">
        <v>0</v>
      </c>
      <c r="G9" s="56">
        <v>0</v>
      </c>
      <c r="H9" s="56">
        <v>0</v>
      </c>
      <c r="I9" s="58">
        <f t="shared" si="0"/>
        <v>25</v>
      </c>
    </row>
    <row r="10" spans="1:9" ht="16.5" x14ac:dyDescent="0.25">
      <c r="A10" s="56">
        <v>8</v>
      </c>
      <c r="B10" s="56" t="s">
        <v>106</v>
      </c>
      <c r="C10" s="57" t="s">
        <v>362</v>
      </c>
      <c r="D10" s="56">
        <v>25</v>
      </c>
      <c r="E10" s="56">
        <v>0</v>
      </c>
      <c r="F10" s="56">
        <v>0</v>
      </c>
      <c r="G10" s="56">
        <v>0</v>
      </c>
      <c r="H10" s="56">
        <v>0</v>
      </c>
      <c r="I10" s="58">
        <f t="shared" si="0"/>
        <v>25</v>
      </c>
    </row>
    <row r="11" spans="1:9" ht="16.5" x14ac:dyDescent="0.25">
      <c r="A11" s="56">
        <v>9</v>
      </c>
      <c r="B11" s="56" t="s">
        <v>106</v>
      </c>
      <c r="C11" s="57" t="s">
        <v>363</v>
      </c>
      <c r="D11" s="56">
        <v>25</v>
      </c>
      <c r="E11" s="56">
        <v>0</v>
      </c>
      <c r="F11" s="56">
        <v>0</v>
      </c>
      <c r="G11" s="56">
        <v>0</v>
      </c>
      <c r="H11" s="56">
        <v>0</v>
      </c>
      <c r="I11" s="58">
        <f t="shared" si="0"/>
        <v>25</v>
      </c>
    </row>
    <row r="12" spans="1:9" ht="16.5" x14ac:dyDescent="0.25">
      <c r="A12" s="56">
        <v>10</v>
      </c>
      <c r="B12" s="56" t="s">
        <v>106</v>
      </c>
      <c r="C12" s="57" t="s">
        <v>364</v>
      </c>
      <c r="D12" s="56">
        <v>25</v>
      </c>
      <c r="E12" s="56">
        <v>0</v>
      </c>
      <c r="F12" s="56">
        <v>0</v>
      </c>
      <c r="G12" s="56">
        <v>0</v>
      </c>
      <c r="H12" s="56">
        <v>0</v>
      </c>
      <c r="I12" s="58">
        <f t="shared" si="0"/>
        <v>25</v>
      </c>
    </row>
    <row r="13" spans="1:9" ht="16.5" x14ac:dyDescent="0.25">
      <c r="A13" s="56">
        <v>11</v>
      </c>
      <c r="B13" s="56" t="s">
        <v>106</v>
      </c>
      <c r="C13" s="57" t="s">
        <v>365</v>
      </c>
      <c r="D13" s="56">
        <v>25</v>
      </c>
      <c r="E13" s="56">
        <v>0</v>
      </c>
      <c r="F13" s="56">
        <v>0</v>
      </c>
      <c r="G13" s="56">
        <v>0</v>
      </c>
      <c r="H13" s="56">
        <v>0</v>
      </c>
      <c r="I13" s="58">
        <f t="shared" si="0"/>
        <v>25</v>
      </c>
    </row>
    <row r="14" spans="1:9" ht="16.5" x14ac:dyDescent="0.25">
      <c r="A14" s="56">
        <v>12</v>
      </c>
      <c r="B14" s="56" t="s">
        <v>106</v>
      </c>
      <c r="C14" s="57" t="s">
        <v>366</v>
      </c>
      <c r="D14" s="56">
        <v>25</v>
      </c>
      <c r="E14" s="56">
        <v>0</v>
      </c>
      <c r="F14" s="56">
        <v>0</v>
      </c>
      <c r="G14" s="56">
        <v>0</v>
      </c>
      <c r="H14" s="56">
        <v>0</v>
      </c>
      <c r="I14" s="58">
        <f t="shared" si="0"/>
        <v>25</v>
      </c>
    </row>
    <row r="15" spans="1:9" ht="16.5" x14ac:dyDescent="0.25">
      <c r="A15" s="56">
        <v>13</v>
      </c>
      <c r="B15" s="58" t="s">
        <v>106</v>
      </c>
      <c r="C15" s="59" t="s">
        <v>367</v>
      </c>
      <c r="D15" s="58">
        <v>25</v>
      </c>
      <c r="E15" s="56">
        <v>0</v>
      </c>
      <c r="F15" s="56">
        <v>0</v>
      </c>
      <c r="G15" s="56">
        <v>0</v>
      </c>
      <c r="H15" s="56">
        <v>0</v>
      </c>
      <c r="I15" s="58">
        <f t="shared" si="0"/>
        <v>25</v>
      </c>
    </row>
    <row r="16" spans="1:9" ht="16.5" x14ac:dyDescent="0.25">
      <c r="A16" s="56">
        <v>14</v>
      </c>
      <c r="B16" s="58" t="s">
        <v>106</v>
      </c>
      <c r="C16" s="59" t="s">
        <v>368</v>
      </c>
      <c r="D16" s="58">
        <v>25</v>
      </c>
      <c r="E16" s="56">
        <v>0</v>
      </c>
      <c r="F16" s="56">
        <v>0</v>
      </c>
      <c r="G16" s="56">
        <v>0</v>
      </c>
      <c r="H16" s="56">
        <v>0</v>
      </c>
      <c r="I16" s="58">
        <f t="shared" si="0"/>
        <v>25</v>
      </c>
    </row>
    <row r="17" spans="1:9" ht="16.5" x14ac:dyDescent="0.25">
      <c r="A17" s="56">
        <v>15</v>
      </c>
      <c r="B17" s="58" t="s">
        <v>106</v>
      </c>
      <c r="C17" s="59" t="s">
        <v>369</v>
      </c>
      <c r="D17" s="58">
        <v>25</v>
      </c>
      <c r="E17" s="56">
        <v>0</v>
      </c>
      <c r="F17" s="56">
        <v>0</v>
      </c>
      <c r="G17" s="56">
        <v>0</v>
      </c>
      <c r="H17" s="56">
        <v>0</v>
      </c>
      <c r="I17" s="58">
        <f t="shared" si="0"/>
        <v>25</v>
      </c>
    </row>
    <row r="18" spans="1:9" ht="16.5" x14ac:dyDescent="0.25">
      <c r="A18" s="56">
        <v>16</v>
      </c>
      <c r="B18" s="58" t="s">
        <v>106</v>
      </c>
      <c r="C18" s="59" t="s">
        <v>370</v>
      </c>
      <c r="D18" s="58">
        <v>25</v>
      </c>
      <c r="E18" s="56">
        <v>0</v>
      </c>
      <c r="F18" s="56">
        <v>0</v>
      </c>
      <c r="G18" s="56">
        <v>0</v>
      </c>
      <c r="H18" s="56">
        <v>0</v>
      </c>
      <c r="I18" s="58">
        <f t="shared" si="0"/>
        <v>25</v>
      </c>
    </row>
    <row r="19" spans="1:9" ht="16.5" x14ac:dyDescent="0.25">
      <c r="A19" s="56">
        <v>17</v>
      </c>
      <c r="B19" s="56" t="s">
        <v>106</v>
      </c>
      <c r="C19" s="57" t="s">
        <v>371</v>
      </c>
      <c r="D19" s="56">
        <v>25</v>
      </c>
      <c r="E19" s="56">
        <v>0</v>
      </c>
      <c r="F19" s="56">
        <v>0</v>
      </c>
      <c r="G19" s="56">
        <v>0</v>
      </c>
      <c r="H19" s="56">
        <v>0</v>
      </c>
      <c r="I19" s="58">
        <f t="shared" si="0"/>
        <v>25</v>
      </c>
    </row>
    <row r="20" spans="1:9" ht="16.5" x14ac:dyDescent="0.25">
      <c r="A20" s="56">
        <v>18</v>
      </c>
      <c r="B20" s="56" t="s">
        <v>106</v>
      </c>
      <c r="C20" s="57" t="s">
        <v>372</v>
      </c>
      <c r="D20" s="56">
        <v>30</v>
      </c>
      <c r="E20" s="56">
        <v>475</v>
      </c>
      <c r="F20" s="56">
        <v>0</v>
      </c>
      <c r="G20" s="56">
        <v>0</v>
      </c>
      <c r="H20" s="56">
        <v>0</v>
      </c>
      <c r="I20" s="58">
        <f t="shared" si="0"/>
        <v>505</v>
      </c>
    </row>
    <row r="21" spans="1:9" ht="16.5" x14ac:dyDescent="0.25">
      <c r="A21" s="56">
        <v>19</v>
      </c>
      <c r="B21" s="56" t="s">
        <v>106</v>
      </c>
      <c r="C21" s="57" t="s">
        <v>373</v>
      </c>
      <c r="D21" s="56">
        <v>25</v>
      </c>
      <c r="E21" s="56">
        <v>0</v>
      </c>
      <c r="F21" s="56">
        <v>0</v>
      </c>
      <c r="G21" s="56">
        <v>0</v>
      </c>
      <c r="H21" s="56">
        <v>0</v>
      </c>
      <c r="I21" s="58">
        <f t="shared" si="0"/>
        <v>25</v>
      </c>
    </row>
    <row r="22" spans="1:9" ht="16.5" x14ac:dyDescent="0.25">
      <c r="A22" s="56">
        <v>20</v>
      </c>
      <c r="B22" s="58" t="s">
        <v>106</v>
      </c>
      <c r="C22" s="59" t="s">
        <v>374</v>
      </c>
      <c r="D22" s="58">
        <v>25</v>
      </c>
      <c r="E22" s="58">
        <v>0</v>
      </c>
      <c r="F22" s="58">
        <v>0</v>
      </c>
      <c r="G22" s="58">
        <v>0</v>
      </c>
      <c r="H22" s="58">
        <v>0</v>
      </c>
      <c r="I22" s="58">
        <f t="shared" si="0"/>
        <v>25</v>
      </c>
    </row>
    <row r="23" spans="1:9" ht="16.5" x14ac:dyDescent="0.25">
      <c r="A23" s="56">
        <v>21</v>
      </c>
      <c r="B23" s="58" t="s">
        <v>106</v>
      </c>
      <c r="C23" s="59" t="s">
        <v>375</v>
      </c>
      <c r="D23" s="58">
        <v>30</v>
      </c>
      <c r="E23" s="58">
        <v>0</v>
      </c>
      <c r="F23" s="58">
        <v>25</v>
      </c>
      <c r="G23" s="58">
        <v>0</v>
      </c>
      <c r="H23" s="58">
        <v>0</v>
      </c>
      <c r="I23" s="58">
        <f t="shared" si="0"/>
        <v>55</v>
      </c>
    </row>
    <row r="24" spans="1:9" ht="16.5" x14ac:dyDescent="0.25">
      <c r="A24" s="56">
        <v>22</v>
      </c>
      <c r="B24" s="56" t="s">
        <v>106</v>
      </c>
      <c r="C24" s="57" t="s">
        <v>376</v>
      </c>
      <c r="D24" s="56">
        <v>25</v>
      </c>
      <c r="E24" s="56">
        <v>0</v>
      </c>
      <c r="F24" s="56">
        <v>0</v>
      </c>
      <c r="G24" s="56">
        <v>0</v>
      </c>
      <c r="H24" s="56">
        <v>0</v>
      </c>
      <c r="I24" s="58">
        <f t="shared" si="0"/>
        <v>25</v>
      </c>
    </row>
    <row r="25" spans="1:9" ht="16.5" x14ac:dyDescent="0.25">
      <c r="A25" s="56">
        <v>23</v>
      </c>
      <c r="B25" s="56" t="s">
        <v>106</v>
      </c>
      <c r="C25" s="57" t="s">
        <v>377</v>
      </c>
      <c r="D25" s="56">
        <v>25</v>
      </c>
      <c r="E25" s="56">
        <v>25</v>
      </c>
      <c r="F25" s="56">
        <v>0</v>
      </c>
      <c r="G25" s="56">
        <v>0</v>
      </c>
      <c r="H25" s="56">
        <v>0</v>
      </c>
      <c r="I25" s="58">
        <f t="shared" si="0"/>
        <v>50</v>
      </c>
    </row>
    <row r="26" spans="1:9" ht="16.5" x14ac:dyDescent="0.25">
      <c r="A26" s="56">
        <v>24</v>
      </c>
      <c r="B26" s="56" t="s">
        <v>106</v>
      </c>
      <c r="C26" s="57" t="s">
        <v>378</v>
      </c>
      <c r="D26" s="56">
        <v>25</v>
      </c>
      <c r="E26" s="56">
        <v>0</v>
      </c>
      <c r="F26" s="56">
        <v>0</v>
      </c>
      <c r="G26" s="56">
        <v>0</v>
      </c>
      <c r="H26" s="56">
        <v>0</v>
      </c>
      <c r="I26" s="58">
        <f t="shared" si="0"/>
        <v>25</v>
      </c>
    </row>
    <row r="27" spans="1:9" ht="16.5" x14ac:dyDescent="0.25">
      <c r="A27" s="56">
        <v>25</v>
      </c>
      <c r="B27" s="56" t="s">
        <v>106</v>
      </c>
      <c r="C27" s="60" t="s">
        <v>379</v>
      </c>
      <c r="D27" s="56">
        <v>25</v>
      </c>
      <c r="E27" s="56">
        <v>0</v>
      </c>
      <c r="F27" s="56">
        <v>0</v>
      </c>
      <c r="G27" s="56">
        <v>0</v>
      </c>
      <c r="H27" s="56">
        <v>0</v>
      </c>
      <c r="I27" s="58">
        <f t="shared" si="0"/>
        <v>25</v>
      </c>
    </row>
    <row r="28" spans="1:9" ht="16.5" x14ac:dyDescent="0.25">
      <c r="I28" s="95"/>
    </row>
    <row r="30" spans="1:9" ht="18.75" x14ac:dyDescent="0.3">
      <c r="A30" s="110" t="s">
        <v>380</v>
      </c>
      <c r="B30" s="111"/>
      <c r="C30" s="111"/>
      <c r="D30" s="111"/>
      <c r="E30" s="111"/>
      <c r="F30" s="111"/>
      <c r="G30" s="111"/>
      <c r="H30" s="111"/>
      <c r="I30" s="111"/>
    </row>
  </sheetData>
  <sortState ref="A3:I26">
    <sortCondition descending="1" ref="I3:I26"/>
  </sortState>
  <mergeCells count="2">
    <mergeCell ref="A1:I1"/>
    <mergeCell ref="A30:I30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3"/>
  <sheetViews>
    <sheetView topLeftCell="A16" zoomScale="80" zoomScaleNormal="80" workbookViewId="0">
      <selection activeCell="I29" sqref="I29"/>
    </sheetView>
  </sheetViews>
  <sheetFormatPr defaultRowHeight="15" x14ac:dyDescent="0.25"/>
  <cols>
    <col min="1" max="1" width="16.7109375" customWidth="1"/>
    <col min="2" max="2" width="13.7109375" customWidth="1"/>
    <col min="3" max="3" width="41.7109375" customWidth="1"/>
    <col min="4" max="4" width="9.85546875" customWidth="1"/>
    <col min="5" max="5" width="13.5703125" customWidth="1"/>
    <col min="6" max="6" width="14.140625" customWidth="1"/>
    <col min="7" max="7" width="12.7109375" customWidth="1"/>
    <col min="8" max="8" width="13" customWidth="1"/>
    <col min="9" max="9" width="12.28515625" customWidth="1"/>
  </cols>
  <sheetData>
    <row r="1" spans="1:9" ht="68.45" customHeight="1" x14ac:dyDescent="0.25">
      <c r="A1" s="112" t="s">
        <v>231</v>
      </c>
      <c r="B1" s="112"/>
      <c r="C1" s="112"/>
      <c r="D1" s="112"/>
      <c r="E1" s="112"/>
      <c r="F1" s="112"/>
      <c r="G1" s="112"/>
      <c r="H1" s="112"/>
      <c r="I1" s="112"/>
    </row>
    <row r="2" spans="1:9" ht="81.75" x14ac:dyDescent="0.25">
      <c r="A2" s="19" t="s">
        <v>492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</row>
    <row r="3" spans="1:9" ht="18.75" x14ac:dyDescent="0.3">
      <c r="A3" s="17">
        <v>1</v>
      </c>
      <c r="B3" s="10" t="s">
        <v>108</v>
      </c>
      <c r="C3" s="11" t="s">
        <v>130</v>
      </c>
      <c r="D3" s="27">
        <v>0</v>
      </c>
      <c r="E3" s="27">
        <v>118</v>
      </c>
      <c r="F3" s="27">
        <v>0</v>
      </c>
      <c r="G3" s="27">
        <v>500</v>
      </c>
      <c r="H3" s="27">
        <v>0</v>
      </c>
      <c r="I3" s="10">
        <f t="shared" ref="I3:I28" si="0">SUM(D3,E3,F3,G3,H3)</f>
        <v>618</v>
      </c>
    </row>
    <row r="4" spans="1:9" ht="18.75" x14ac:dyDescent="0.3">
      <c r="A4" s="17">
        <v>2</v>
      </c>
      <c r="B4" s="10" t="s">
        <v>108</v>
      </c>
      <c r="C4" s="11" t="s">
        <v>122</v>
      </c>
      <c r="D4" s="27">
        <v>5</v>
      </c>
      <c r="E4" s="27">
        <v>0</v>
      </c>
      <c r="F4" s="27">
        <v>115</v>
      </c>
      <c r="G4" s="27">
        <v>0</v>
      </c>
      <c r="H4" s="27">
        <v>0</v>
      </c>
      <c r="I4" s="10">
        <f t="shared" si="0"/>
        <v>120</v>
      </c>
    </row>
    <row r="5" spans="1:9" ht="18.75" x14ac:dyDescent="0.25">
      <c r="A5" s="16">
        <v>3</v>
      </c>
      <c r="B5" s="10" t="s">
        <v>108</v>
      </c>
      <c r="C5" s="11" t="s">
        <v>110</v>
      </c>
      <c r="D5" s="10">
        <v>45</v>
      </c>
      <c r="E5" s="10">
        <v>21</v>
      </c>
      <c r="F5" s="10">
        <v>0</v>
      </c>
      <c r="G5" s="10">
        <v>0</v>
      </c>
      <c r="H5" s="10">
        <v>0</v>
      </c>
      <c r="I5" s="10">
        <f t="shared" si="0"/>
        <v>66</v>
      </c>
    </row>
    <row r="6" spans="1:9" ht="18.75" x14ac:dyDescent="0.25">
      <c r="A6" s="16">
        <v>4</v>
      </c>
      <c r="B6" s="10" t="s">
        <v>108</v>
      </c>
      <c r="C6" s="11" t="s">
        <v>117</v>
      </c>
      <c r="D6" s="10">
        <v>20</v>
      </c>
      <c r="E6" s="10">
        <v>6</v>
      </c>
      <c r="F6" s="10">
        <v>0</v>
      </c>
      <c r="G6" s="10">
        <v>15</v>
      </c>
      <c r="H6" s="10">
        <v>0</v>
      </c>
      <c r="I6" s="10">
        <f t="shared" si="0"/>
        <v>41</v>
      </c>
    </row>
    <row r="7" spans="1:9" ht="18.75" x14ac:dyDescent="0.3">
      <c r="A7" s="17">
        <v>5</v>
      </c>
      <c r="B7" s="10" t="s">
        <v>108</v>
      </c>
      <c r="C7" s="11" t="s">
        <v>121</v>
      </c>
      <c r="D7" s="27">
        <v>5</v>
      </c>
      <c r="E7" s="27">
        <v>0</v>
      </c>
      <c r="F7" s="27">
        <v>30</v>
      </c>
      <c r="G7" s="27">
        <v>0</v>
      </c>
      <c r="H7" s="27">
        <v>0</v>
      </c>
      <c r="I7" s="10">
        <f t="shared" si="0"/>
        <v>35</v>
      </c>
    </row>
    <row r="8" spans="1:9" ht="18.75" x14ac:dyDescent="0.25">
      <c r="A8" s="16">
        <v>6</v>
      </c>
      <c r="B8" s="10" t="s">
        <v>108</v>
      </c>
      <c r="C8" s="11" t="s">
        <v>113</v>
      </c>
      <c r="D8" s="10">
        <v>10</v>
      </c>
      <c r="E8" s="10">
        <v>6</v>
      </c>
      <c r="F8" s="10">
        <v>0</v>
      </c>
      <c r="G8" s="10">
        <v>0</v>
      </c>
      <c r="H8" s="10">
        <v>0</v>
      </c>
      <c r="I8" s="10">
        <f t="shared" si="0"/>
        <v>16</v>
      </c>
    </row>
    <row r="9" spans="1:9" ht="18.75" x14ac:dyDescent="0.3">
      <c r="A9" s="17">
        <v>6</v>
      </c>
      <c r="B9" s="10" t="s">
        <v>108</v>
      </c>
      <c r="C9" s="11" t="s">
        <v>133</v>
      </c>
      <c r="D9" s="27">
        <v>10</v>
      </c>
      <c r="E9" s="27">
        <v>6</v>
      </c>
      <c r="F9" s="27">
        <v>0</v>
      </c>
      <c r="G9" s="27">
        <v>0</v>
      </c>
      <c r="H9" s="27">
        <v>0</v>
      </c>
      <c r="I9" s="10">
        <f t="shared" si="0"/>
        <v>16</v>
      </c>
    </row>
    <row r="10" spans="1:9" ht="18.75" x14ac:dyDescent="0.3">
      <c r="A10" s="17">
        <v>6</v>
      </c>
      <c r="B10" s="10" t="s">
        <v>108</v>
      </c>
      <c r="C10" s="11" t="s">
        <v>135</v>
      </c>
      <c r="D10" s="27">
        <v>10</v>
      </c>
      <c r="E10" s="27">
        <v>6</v>
      </c>
      <c r="F10" s="27">
        <v>0</v>
      </c>
      <c r="G10" s="27">
        <v>0</v>
      </c>
      <c r="H10" s="27">
        <v>0</v>
      </c>
      <c r="I10" s="10">
        <f t="shared" si="0"/>
        <v>16</v>
      </c>
    </row>
    <row r="11" spans="1:9" ht="19.5" customHeight="1" x14ac:dyDescent="0.3">
      <c r="A11" s="17">
        <v>7</v>
      </c>
      <c r="B11" s="10" t="s">
        <v>108</v>
      </c>
      <c r="C11" s="11" t="s">
        <v>120</v>
      </c>
      <c r="D11" s="27">
        <v>0</v>
      </c>
      <c r="E11" s="27">
        <v>3</v>
      </c>
      <c r="F11" s="27">
        <v>0</v>
      </c>
      <c r="G11" s="27">
        <v>0</v>
      </c>
      <c r="H11" s="27">
        <v>0</v>
      </c>
      <c r="I11" s="10">
        <f t="shared" si="0"/>
        <v>3</v>
      </c>
    </row>
    <row r="12" spans="1:9" ht="18.75" x14ac:dyDescent="0.3">
      <c r="A12" s="17">
        <v>7</v>
      </c>
      <c r="B12" s="10" t="s">
        <v>108</v>
      </c>
      <c r="C12" s="11" t="s">
        <v>124</v>
      </c>
      <c r="D12" s="27">
        <v>0</v>
      </c>
      <c r="E12" s="27">
        <v>3</v>
      </c>
      <c r="F12" s="27">
        <v>0</v>
      </c>
      <c r="G12" s="27">
        <v>0</v>
      </c>
      <c r="H12" s="27">
        <v>0</v>
      </c>
      <c r="I12" s="10">
        <f t="shared" si="0"/>
        <v>3</v>
      </c>
    </row>
    <row r="13" spans="1:9" ht="18.75" x14ac:dyDescent="0.25">
      <c r="A13" s="16">
        <v>8</v>
      </c>
      <c r="B13" s="10" t="s">
        <v>108</v>
      </c>
      <c r="C13" s="11" t="s">
        <v>111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0</v>
      </c>
    </row>
    <row r="14" spans="1:9" ht="18.75" x14ac:dyDescent="0.25">
      <c r="A14" s="16">
        <v>8</v>
      </c>
      <c r="B14" s="10" t="s">
        <v>108</v>
      </c>
      <c r="C14" s="11" t="s">
        <v>112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0</v>
      </c>
    </row>
    <row r="15" spans="1:9" ht="18.75" x14ac:dyDescent="0.25">
      <c r="A15" s="16">
        <v>8</v>
      </c>
      <c r="B15" s="10" t="s">
        <v>108</v>
      </c>
      <c r="C15" s="11" t="s">
        <v>114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f t="shared" si="0"/>
        <v>0</v>
      </c>
    </row>
    <row r="16" spans="1:9" ht="18.75" x14ac:dyDescent="0.25">
      <c r="A16" s="16">
        <v>8</v>
      </c>
      <c r="B16" s="10" t="s">
        <v>108</v>
      </c>
      <c r="C16" s="11" t="s">
        <v>115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0</v>
      </c>
    </row>
    <row r="17" spans="1:9" ht="18.75" x14ac:dyDescent="0.25">
      <c r="A17" s="16">
        <v>8</v>
      </c>
      <c r="B17" s="10" t="s">
        <v>108</v>
      </c>
      <c r="C17" s="11" t="s">
        <v>116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f t="shared" si="0"/>
        <v>0</v>
      </c>
    </row>
    <row r="18" spans="1:9" ht="18.75" x14ac:dyDescent="0.25">
      <c r="A18" s="16">
        <v>8</v>
      </c>
      <c r="B18" s="10" t="s">
        <v>108</v>
      </c>
      <c r="C18" s="11" t="s">
        <v>118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f t="shared" si="0"/>
        <v>0</v>
      </c>
    </row>
    <row r="19" spans="1:9" ht="18.75" x14ac:dyDescent="0.25">
      <c r="A19" s="16">
        <v>8</v>
      </c>
      <c r="B19" s="10" t="s">
        <v>108</v>
      </c>
      <c r="C19" s="11" t="s">
        <v>119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f t="shared" si="0"/>
        <v>0</v>
      </c>
    </row>
    <row r="20" spans="1:9" ht="18.75" x14ac:dyDescent="0.25">
      <c r="A20" s="16">
        <v>8</v>
      </c>
      <c r="B20" s="10" t="s">
        <v>108</v>
      </c>
      <c r="C20" s="11" t="s">
        <v>123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f t="shared" si="0"/>
        <v>0</v>
      </c>
    </row>
    <row r="21" spans="1:9" ht="18.75" x14ac:dyDescent="0.25">
      <c r="A21" s="16">
        <v>8</v>
      </c>
      <c r="B21" s="10" t="s">
        <v>108</v>
      </c>
      <c r="C21" s="11" t="s">
        <v>125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 t="shared" si="0"/>
        <v>0</v>
      </c>
    </row>
    <row r="22" spans="1:9" ht="18.75" x14ac:dyDescent="0.25">
      <c r="A22" s="16">
        <v>8</v>
      </c>
      <c r="B22" s="10" t="s">
        <v>108</v>
      </c>
      <c r="C22" s="11" t="s">
        <v>126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f t="shared" si="0"/>
        <v>0</v>
      </c>
    </row>
    <row r="23" spans="1:9" ht="18.75" x14ac:dyDescent="0.25">
      <c r="A23" s="16">
        <v>8</v>
      </c>
      <c r="B23" s="10" t="s">
        <v>108</v>
      </c>
      <c r="C23" s="11" t="s">
        <v>127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f t="shared" si="0"/>
        <v>0</v>
      </c>
    </row>
    <row r="24" spans="1:9" ht="18.75" x14ac:dyDescent="0.25">
      <c r="A24" s="16">
        <v>8</v>
      </c>
      <c r="B24" s="10" t="s">
        <v>108</v>
      </c>
      <c r="C24" s="11" t="s">
        <v>128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f t="shared" si="0"/>
        <v>0</v>
      </c>
    </row>
    <row r="25" spans="1:9" ht="18" customHeight="1" x14ac:dyDescent="0.25">
      <c r="A25" s="16">
        <v>8</v>
      </c>
      <c r="B25" s="10" t="s">
        <v>108</v>
      </c>
      <c r="C25" s="11" t="s">
        <v>129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f t="shared" si="0"/>
        <v>0</v>
      </c>
    </row>
    <row r="26" spans="1:9" ht="16.5" customHeight="1" x14ac:dyDescent="0.25">
      <c r="A26" s="16">
        <v>8</v>
      </c>
      <c r="B26" s="10" t="s">
        <v>108</v>
      </c>
      <c r="C26" s="11" t="s">
        <v>131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0"/>
        <v>0</v>
      </c>
    </row>
    <row r="27" spans="1:9" ht="17.25" customHeight="1" x14ac:dyDescent="0.25">
      <c r="A27" s="16">
        <v>8</v>
      </c>
      <c r="B27" s="10" t="s">
        <v>108</v>
      </c>
      <c r="C27" s="11" t="s">
        <v>132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0"/>
        <v>0</v>
      </c>
    </row>
    <row r="28" spans="1:9" ht="18.75" x14ac:dyDescent="0.25">
      <c r="A28" s="16">
        <v>8</v>
      </c>
      <c r="B28" s="10" t="s">
        <v>108</v>
      </c>
      <c r="C28" s="11" t="s">
        <v>134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f t="shared" si="0"/>
        <v>0</v>
      </c>
    </row>
    <row r="29" spans="1:9" ht="15.75" x14ac:dyDescent="0.25">
      <c r="I29" s="86"/>
    </row>
    <row r="32" spans="1:9" ht="25.9" customHeight="1" x14ac:dyDescent="0.25">
      <c r="A32" s="113" t="s">
        <v>232</v>
      </c>
      <c r="B32" s="113"/>
      <c r="C32" s="113"/>
      <c r="D32" s="113"/>
      <c r="E32" s="113"/>
      <c r="F32" s="113"/>
      <c r="G32" s="113"/>
      <c r="H32" s="113"/>
      <c r="I32" s="113"/>
    </row>
    <row r="33" spans="1:9" ht="15.75" x14ac:dyDescent="0.25">
      <c r="A33" s="18"/>
      <c r="B33" s="66"/>
      <c r="C33" s="18"/>
      <c r="D33" s="65"/>
      <c r="E33" s="18"/>
      <c r="F33" s="65"/>
      <c r="G33" s="65"/>
      <c r="H33" s="65"/>
      <c r="I33" s="65"/>
    </row>
  </sheetData>
  <sortState ref="A3:I28">
    <sortCondition descending="1" ref="I3:I28"/>
  </sortState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zoomScale="80" zoomScaleNormal="80" workbookViewId="0">
      <selection activeCell="C5" sqref="C5"/>
    </sheetView>
  </sheetViews>
  <sheetFormatPr defaultRowHeight="15" x14ac:dyDescent="0.25"/>
  <cols>
    <col min="1" max="1" width="18.28515625" customWidth="1"/>
    <col min="2" max="2" width="13.28515625" customWidth="1"/>
    <col min="3" max="3" width="43.42578125" customWidth="1"/>
    <col min="4" max="4" width="11.140625" customWidth="1"/>
    <col min="5" max="5" width="13.42578125" customWidth="1"/>
    <col min="6" max="7" width="12.7109375" customWidth="1"/>
    <col min="8" max="8" width="14.28515625" customWidth="1"/>
    <col min="9" max="9" width="12.28515625" customWidth="1"/>
  </cols>
  <sheetData>
    <row r="1" spans="1:9" ht="75.599999999999994" customHeight="1" x14ac:dyDescent="0.25">
      <c r="A1" s="99" t="s">
        <v>499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79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5.75" x14ac:dyDescent="0.25">
      <c r="A3" s="10">
        <v>1</v>
      </c>
      <c r="B3" s="10" t="s">
        <v>247</v>
      </c>
      <c r="C3" s="11" t="s">
        <v>251</v>
      </c>
      <c r="D3" s="10">
        <v>40</v>
      </c>
      <c r="E3" s="10">
        <v>25</v>
      </c>
      <c r="F3" s="10">
        <v>0</v>
      </c>
      <c r="G3" s="10">
        <v>0</v>
      </c>
      <c r="H3" s="10">
        <v>0</v>
      </c>
      <c r="I3" s="10">
        <f>SUM(D3,E3,F3,G3,H3)</f>
        <v>65</v>
      </c>
    </row>
    <row r="4" spans="1:9" ht="15.75" x14ac:dyDescent="0.25">
      <c r="A4" s="10">
        <v>2</v>
      </c>
      <c r="B4" s="10" t="s">
        <v>247</v>
      </c>
      <c r="C4" s="11" t="s">
        <v>252</v>
      </c>
      <c r="D4" s="10">
        <v>15</v>
      </c>
      <c r="E4" s="10">
        <v>15</v>
      </c>
      <c r="F4" s="10">
        <v>0</v>
      </c>
      <c r="G4" s="10">
        <v>0</v>
      </c>
      <c r="H4" s="10">
        <v>0</v>
      </c>
      <c r="I4" s="10">
        <f>SUM(D4,E4,F4,G4,H4)</f>
        <v>30</v>
      </c>
    </row>
    <row r="5" spans="1:9" ht="15.75" x14ac:dyDescent="0.25">
      <c r="A5" s="10">
        <v>3</v>
      </c>
      <c r="B5" s="10" t="s">
        <v>247</v>
      </c>
      <c r="C5" s="11" t="s">
        <v>253</v>
      </c>
      <c r="D5" s="10">
        <v>20</v>
      </c>
      <c r="E5" s="10">
        <v>0</v>
      </c>
      <c r="F5" s="10">
        <v>0</v>
      </c>
      <c r="G5" s="10">
        <v>0</v>
      </c>
      <c r="H5" s="10">
        <v>0</v>
      </c>
      <c r="I5" s="10">
        <f>SUM(D5,E5,F5,G5,H5)</f>
        <v>20</v>
      </c>
    </row>
    <row r="6" spans="1:9" ht="15.75" x14ac:dyDescent="0.25">
      <c r="A6" s="10">
        <v>4</v>
      </c>
      <c r="B6" s="10" t="s">
        <v>247</v>
      </c>
      <c r="C6" s="11" t="s">
        <v>254</v>
      </c>
      <c r="D6" s="10">
        <v>15</v>
      </c>
      <c r="E6" s="10">
        <v>0</v>
      </c>
      <c r="F6" s="10">
        <v>0</v>
      </c>
      <c r="G6" s="10">
        <v>0</v>
      </c>
      <c r="H6" s="10">
        <v>0</v>
      </c>
      <c r="I6" s="10">
        <f t="shared" ref="I6:I14" si="0">SUM(D6,E6,F6,G6,H6)</f>
        <v>15</v>
      </c>
    </row>
    <row r="7" spans="1:9" ht="15.75" x14ac:dyDescent="0.25">
      <c r="A7" s="10">
        <v>4</v>
      </c>
      <c r="B7" s="10" t="s">
        <v>247</v>
      </c>
      <c r="C7" s="11" t="s">
        <v>255</v>
      </c>
      <c r="D7" s="10">
        <v>15</v>
      </c>
      <c r="E7" s="10">
        <v>0</v>
      </c>
      <c r="F7" s="10">
        <v>0</v>
      </c>
      <c r="G7" s="10">
        <v>0</v>
      </c>
      <c r="H7" s="10">
        <v>0</v>
      </c>
      <c r="I7" s="10">
        <f t="shared" si="0"/>
        <v>15</v>
      </c>
    </row>
    <row r="8" spans="1:9" ht="15.75" x14ac:dyDescent="0.25">
      <c r="A8" s="10">
        <v>4</v>
      </c>
      <c r="B8" s="10" t="s">
        <v>247</v>
      </c>
      <c r="C8" s="11" t="s">
        <v>256</v>
      </c>
      <c r="D8" s="10">
        <v>15</v>
      </c>
      <c r="E8" s="10">
        <v>0</v>
      </c>
      <c r="F8" s="10">
        <v>0</v>
      </c>
      <c r="G8" s="10">
        <v>0</v>
      </c>
      <c r="H8" s="10">
        <v>0</v>
      </c>
      <c r="I8" s="10">
        <f t="shared" si="0"/>
        <v>15</v>
      </c>
    </row>
    <row r="9" spans="1:9" ht="15.75" x14ac:dyDescent="0.25">
      <c r="A9" s="10">
        <v>5</v>
      </c>
      <c r="B9" s="10" t="s">
        <v>247</v>
      </c>
      <c r="C9" s="11" t="s">
        <v>257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f t="shared" si="0"/>
        <v>0</v>
      </c>
    </row>
    <row r="10" spans="1:9" ht="15.75" x14ac:dyDescent="0.25">
      <c r="A10" s="10">
        <v>5</v>
      </c>
      <c r="B10" s="10" t="s">
        <v>247</v>
      </c>
      <c r="C10" s="11" t="s">
        <v>258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f t="shared" si="0"/>
        <v>0</v>
      </c>
    </row>
    <row r="11" spans="1:9" ht="15.75" x14ac:dyDescent="0.25">
      <c r="A11" s="10">
        <v>5</v>
      </c>
      <c r="B11" s="10" t="s">
        <v>247</v>
      </c>
      <c r="C11" s="11" t="s">
        <v>259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0</v>
      </c>
    </row>
    <row r="12" spans="1:9" ht="15.75" x14ac:dyDescent="0.25">
      <c r="A12" s="10">
        <v>5</v>
      </c>
      <c r="B12" s="10" t="s">
        <v>247</v>
      </c>
      <c r="C12" s="11" t="s">
        <v>260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f t="shared" si="0"/>
        <v>0</v>
      </c>
    </row>
    <row r="13" spans="1:9" ht="15.75" x14ac:dyDescent="0.25">
      <c r="A13" s="10">
        <v>5</v>
      </c>
      <c r="B13" s="12" t="s">
        <v>247</v>
      </c>
      <c r="C13" s="84" t="s">
        <v>261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0">
        <f t="shared" si="0"/>
        <v>0</v>
      </c>
    </row>
    <row r="14" spans="1:9" ht="15.75" x14ac:dyDescent="0.25">
      <c r="A14" s="10">
        <v>5</v>
      </c>
      <c r="B14" s="12" t="s">
        <v>247</v>
      </c>
      <c r="C14" s="84" t="s">
        <v>262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0">
        <f t="shared" si="0"/>
        <v>0</v>
      </c>
    </row>
    <row r="15" spans="1:9" ht="15.75" x14ac:dyDescent="0.25">
      <c r="A15" s="65"/>
      <c r="B15" s="65"/>
      <c r="C15" s="65"/>
      <c r="D15" s="81"/>
      <c r="E15" s="81"/>
      <c r="F15" s="81"/>
      <c r="G15" s="81"/>
      <c r="H15" s="81"/>
      <c r="I15" s="86"/>
    </row>
    <row r="17" spans="1:9" ht="18.75" x14ac:dyDescent="0.3">
      <c r="C17" s="35" t="s">
        <v>249</v>
      </c>
      <c r="D17" s="35" t="s">
        <v>250</v>
      </c>
      <c r="E17" s="35"/>
      <c r="F17" s="35" t="s">
        <v>248</v>
      </c>
      <c r="G17" s="35"/>
    </row>
    <row r="18" spans="1:9" ht="18.75" x14ac:dyDescent="0.3">
      <c r="A18" s="110"/>
      <c r="B18" s="111"/>
      <c r="C18" s="111"/>
      <c r="D18" s="111"/>
      <c r="E18" s="111"/>
      <c r="F18" s="111"/>
      <c r="G18" s="111"/>
      <c r="H18" s="111"/>
      <c r="I18" s="111"/>
    </row>
    <row r="19" spans="1:9" ht="15.75" x14ac:dyDescent="0.25">
      <c r="A19" s="2"/>
      <c r="C19" s="2"/>
      <c r="D19" s="3"/>
      <c r="E19" s="2"/>
      <c r="F19" s="3"/>
      <c r="G19" s="3"/>
      <c r="H19" s="3"/>
      <c r="I19" s="3"/>
    </row>
  </sheetData>
  <mergeCells count="2">
    <mergeCell ref="A1:I1"/>
    <mergeCell ref="A18:I18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topLeftCell="A4" zoomScale="90" zoomScaleNormal="90" workbookViewId="0">
      <selection activeCell="E9" sqref="E9"/>
    </sheetView>
  </sheetViews>
  <sheetFormatPr defaultRowHeight="15" x14ac:dyDescent="0.25"/>
  <cols>
    <col min="1" max="1" width="14.140625" customWidth="1"/>
    <col min="2" max="2" width="13.140625" customWidth="1"/>
    <col min="3" max="3" width="34.7109375" customWidth="1"/>
    <col min="4" max="4" width="13" customWidth="1"/>
    <col min="5" max="5" width="16.5703125" customWidth="1"/>
    <col min="6" max="6" width="14.85546875" customWidth="1"/>
    <col min="7" max="7" width="15.85546875" customWidth="1"/>
    <col min="8" max="8" width="15.7109375" customWidth="1"/>
    <col min="9" max="9" width="13.42578125" customWidth="1"/>
  </cols>
  <sheetData>
    <row r="1" spans="1:11" ht="51" customHeight="1" x14ac:dyDescent="0.25">
      <c r="A1" s="114" t="s">
        <v>500</v>
      </c>
      <c r="B1" s="114"/>
      <c r="C1" s="114"/>
      <c r="D1" s="114"/>
      <c r="E1" s="114"/>
      <c r="F1" s="114"/>
      <c r="G1" s="114"/>
      <c r="H1" s="114"/>
      <c r="I1" s="114"/>
      <c r="J1" s="52"/>
      <c r="K1" s="52"/>
    </row>
    <row r="2" spans="1:11" ht="66" x14ac:dyDescent="0.25">
      <c r="A2" s="10" t="s">
        <v>79</v>
      </c>
      <c r="B2" s="10" t="s">
        <v>1</v>
      </c>
      <c r="C2" s="10" t="s">
        <v>2</v>
      </c>
      <c r="D2" s="10" t="s">
        <v>3</v>
      </c>
      <c r="E2" s="10" t="s">
        <v>493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11" ht="15.75" x14ac:dyDescent="0.25">
      <c r="A3" s="54">
        <v>1</v>
      </c>
      <c r="B3" s="54" t="s">
        <v>351</v>
      </c>
      <c r="C3" s="53" t="s">
        <v>63</v>
      </c>
      <c r="D3" s="54">
        <v>5</v>
      </c>
      <c r="E3" s="54">
        <v>135</v>
      </c>
      <c r="F3" s="54">
        <v>0</v>
      </c>
      <c r="G3" s="54">
        <v>10</v>
      </c>
      <c r="H3" s="54">
        <v>0</v>
      </c>
      <c r="I3" s="54">
        <v>150</v>
      </c>
    </row>
    <row r="4" spans="1:11" ht="15.75" x14ac:dyDescent="0.25">
      <c r="A4" s="54">
        <v>2</v>
      </c>
      <c r="B4" s="54" t="s">
        <v>351</v>
      </c>
      <c r="C4" s="53" t="s">
        <v>62</v>
      </c>
      <c r="D4" s="54">
        <v>60</v>
      </c>
      <c r="E4" s="54">
        <v>40</v>
      </c>
      <c r="F4" s="54">
        <v>0</v>
      </c>
      <c r="G4" s="54">
        <v>25</v>
      </c>
      <c r="H4" s="54">
        <v>0</v>
      </c>
      <c r="I4" s="54">
        <v>125</v>
      </c>
    </row>
    <row r="5" spans="1:11" ht="15.75" x14ac:dyDescent="0.25">
      <c r="A5" s="54">
        <v>3</v>
      </c>
      <c r="B5" s="54" t="s">
        <v>351</v>
      </c>
      <c r="C5" s="53" t="s">
        <v>65</v>
      </c>
      <c r="D5" s="54">
        <v>5</v>
      </c>
      <c r="E5" s="54">
        <v>40</v>
      </c>
      <c r="F5" s="54">
        <v>0</v>
      </c>
      <c r="G5" s="54">
        <v>25</v>
      </c>
      <c r="H5" s="54">
        <v>0</v>
      </c>
      <c r="I5" s="54">
        <v>70</v>
      </c>
    </row>
    <row r="6" spans="1:11" ht="15.75" x14ac:dyDescent="0.25">
      <c r="A6" s="54">
        <v>3</v>
      </c>
      <c r="B6" s="54" t="s">
        <v>351</v>
      </c>
      <c r="C6" s="53" t="s">
        <v>64</v>
      </c>
      <c r="D6" s="54">
        <v>5</v>
      </c>
      <c r="E6" s="54">
        <v>40</v>
      </c>
      <c r="F6" s="54">
        <v>0</v>
      </c>
      <c r="G6" s="54">
        <v>25</v>
      </c>
      <c r="H6" s="54">
        <v>0</v>
      </c>
      <c r="I6" s="54">
        <v>70</v>
      </c>
    </row>
    <row r="7" spans="1:11" ht="15.75" x14ac:dyDescent="0.25">
      <c r="A7" s="54">
        <v>4</v>
      </c>
      <c r="B7" s="54" t="s">
        <v>351</v>
      </c>
      <c r="C7" s="53" t="s">
        <v>68</v>
      </c>
      <c r="D7" s="54">
        <v>15</v>
      </c>
      <c r="E7" s="54">
        <v>40</v>
      </c>
      <c r="F7" s="54">
        <v>0</v>
      </c>
      <c r="G7" s="54">
        <v>10</v>
      </c>
      <c r="H7" s="54">
        <v>0</v>
      </c>
      <c r="I7" s="54">
        <v>65</v>
      </c>
    </row>
    <row r="8" spans="1:11" ht="15.75" x14ac:dyDescent="0.25">
      <c r="A8" s="54">
        <v>5</v>
      </c>
      <c r="B8" s="54" t="s">
        <v>351</v>
      </c>
      <c r="C8" s="53" t="s">
        <v>67</v>
      </c>
      <c r="D8" s="54">
        <v>5</v>
      </c>
      <c r="E8" s="54">
        <v>25</v>
      </c>
      <c r="F8" s="54">
        <v>0</v>
      </c>
      <c r="G8" s="54">
        <v>10</v>
      </c>
      <c r="H8" s="54">
        <v>0</v>
      </c>
      <c r="I8" s="54">
        <v>40</v>
      </c>
    </row>
    <row r="9" spans="1:11" ht="15.75" x14ac:dyDescent="0.25">
      <c r="A9" s="54">
        <v>6</v>
      </c>
      <c r="B9" s="54" t="s">
        <v>351</v>
      </c>
      <c r="C9" s="53" t="s">
        <v>66</v>
      </c>
      <c r="D9" s="54">
        <v>0</v>
      </c>
      <c r="E9" s="54">
        <v>25</v>
      </c>
      <c r="F9" s="54">
        <v>0</v>
      </c>
      <c r="G9" s="54">
        <v>10</v>
      </c>
      <c r="H9" s="54">
        <v>0</v>
      </c>
      <c r="I9" s="54">
        <v>35</v>
      </c>
    </row>
    <row r="10" spans="1:11" ht="15.75" x14ac:dyDescent="0.25">
      <c r="A10" s="54">
        <v>6</v>
      </c>
      <c r="B10" s="54" t="s">
        <v>351</v>
      </c>
      <c r="C10" s="53" t="s">
        <v>69</v>
      </c>
      <c r="D10" s="54">
        <v>0</v>
      </c>
      <c r="E10" s="54">
        <v>25</v>
      </c>
      <c r="F10" s="54">
        <v>0</v>
      </c>
      <c r="G10" s="54">
        <v>10</v>
      </c>
      <c r="H10" s="54">
        <v>0</v>
      </c>
      <c r="I10" s="54">
        <v>35</v>
      </c>
    </row>
    <row r="11" spans="1:11" ht="15.75" x14ac:dyDescent="0.25">
      <c r="A11" s="54">
        <v>7</v>
      </c>
      <c r="B11" s="54" t="s">
        <v>351</v>
      </c>
      <c r="C11" s="53" t="s">
        <v>71</v>
      </c>
      <c r="D11" s="54">
        <v>0</v>
      </c>
      <c r="E11" s="54">
        <v>15</v>
      </c>
      <c r="F11" s="54">
        <v>0</v>
      </c>
      <c r="G11" s="54">
        <v>10</v>
      </c>
      <c r="H11" s="54">
        <v>0</v>
      </c>
      <c r="I11" s="54">
        <v>25</v>
      </c>
    </row>
    <row r="12" spans="1:11" ht="15.75" x14ac:dyDescent="0.25">
      <c r="A12" s="54">
        <v>7</v>
      </c>
      <c r="B12" s="54" t="s">
        <v>351</v>
      </c>
      <c r="C12" s="53" t="s">
        <v>70</v>
      </c>
      <c r="D12" s="54">
        <v>0</v>
      </c>
      <c r="E12" s="54">
        <v>15</v>
      </c>
      <c r="F12" s="54">
        <v>0</v>
      </c>
      <c r="G12" s="54">
        <v>10</v>
      </c>
      <c r="H12" s="54">
        <v>0</v>
      </c>
      <c r="I12" s="54">
        <v>25</v>
      </c>
    </row>
    <row r="13" spans="1:11" ht="15.75" x14ac:dyDescent="0.25">
      <c r="A13" s="54">
        <v>8</v>
      </c>
      <c r="B13" s="54" t="s">
        <v>351</v>
      </c>
      <c r="C13" s="53" t="s">
        <v>77</v>
      </c>
      <c r="D13" s="54">
        <v>5</v>
      </c>
      <c r="E13" s="54">
        <v>0</v>
      </c>
      <c r="F13" s="54">
        <v>0</v>
      </c>
      <c r="G13" s="54">
        <v>10</v>
      </c>
      <c r="H13" s="54">
        <v>0</v>
      </c>
      <c r="I13" s="54">
        <v>15</v>
      </c>
    </row>
    <row r="14" spans="1:11" ht="15.75" x14ac:dyDescent="0.25">
      <c r="A14" s="54">
        <v>8</v>
      </c>
      <c r="B14" s="54" t="s">
        <v>351</v>
      </c>
      <c r="C14" s="53" t="s">
        <v>73</v>
      </c>
      <c r="D14" s="54">
        <v>5</v>
      </c>
      <c r="E14" s="54">
        <v>0</v>
      </c>
      <c r="F14" s="54">
        <v>0</v>
      </c>
      <c r="G14" s="54">
        <v>10</v>
      </c>
      <c r="H14" s="54">
        <v>0</v>
      </c>
      <c r="I14" s="54">
        <v>15</v>
      </c>
    </row>
    <row r="15" spans="1:11" ht="15.75" x14ac:dyDescent="0.25">
      <c r="A15" s="54">
        <v>9</v>
      </c>
      <c r="B15" s="54" t="s">
        <v>351</v>
      </c>
      <c r="C15" s="53" t="s">
        <v>75</v>
      </c>
      <c r="D15" s="54">
        <v>0</v>
      </c>
      <c r="E15" s="54">
        <v>0</v>
      </c>
      <c r="F15" s="54">
        <v>0</v>
      </c>
      <c r="G15" s="54">
        <v>10</v>
      </c>
      <c r="H15" s="54">
        <v>0</v>
      </c>
      <c r="I15" s="54">
        <v>10</v>
      </c>
    </row>
    <row r="16" spans="1:11" ht="15.75" x14ac:dyDescent="0.25">
      <c r="A16" s="54">
        <v>9</v>
      </c>
      <c r="B16" s="54" t="s">
        <v>351</v>
      </c>
      <c r="C16" s="53" t="s">
        <v>76</v>
      </c>
      <c r="D16" s="54">
        <v>0</v>
      </c>
      <c r="E16" s="54">
        <v>0</v>
      </c>
      <c r="F16" s="54">
        <v>0</v>
      </c>
      <c r="G16" s="54">
        <v>10</v>
      </c>
      <c r="H16" s="54">
        <v>0</v>
      </c>
      <c r="I16" s="54">
        <v>10</v>
      </c>
    </row>
    <row r="17" spans="1:9" ht="19.5" customHeight="1" x14ac:dyDescent="0.25">
      <c r="A17" s="54">
        <v>9</v>
      </c>
      <c r="B17" s="54" t="s">
        <v>351</v>
      </c>
      <c r="C17" s="53" t="s">
        <v>78</v>
      </c>
      <c r="D17" s="54">
        <v>0</v>
      </c>
      <c r="E17" s="54">
        <v>0</v>
      </c>
      <c r="F17" s="54">
        <v>0</v>
      </c>
      <c r="G17" s="54">
        <v>10</v>
      </c>
      <c r="H17" s="54">
        <v>0</v>
      </c>
      <c r="I17" s="54">
        <v>10</v>
      </c>
    </row>
    <row r="18" spans="1:9" ht="15.75" x14ac:dyDescent="0.25">
      <c r="A18" s="54">
        <v>9</v>
      </c>
      <c r="B18" s="54" t="s">
        <v>351</v>
      </c>
      <c r="C18" s="53" t="s">
        <v>74</v>
      </c>
      <c r="D18" s="54">
        <v>0</v>
      </c>
      <c r="E18" s="54">
        <v>0</v>
      </c>
      <c r="F18" s="54">
        <v>0</v>
      </c>
      <c r="G18" s="54">
        <v>10</v>
      </c>
      <c r="H18" s="54">
        <v>0</v>
      </c>
      <c r="I18" s="54">
        <v>10</v>
      </c>
    </row>
    <row r="19" spans="1:9" ht="15.75" x14ac:dyDescent="0.25">
      <c r="A19" s="54">
        <v>9</v>
      </c>
      <c r="B19" s="54" t="s">
        <v>351</v>
      </c>
      <c r="C19" s="53" t="s">
        <v>72</v>
      </c>
      <c r="D19" s="54">
        <v>0</v>
      </c>
      <c r="E19" s="54">
        <v>0</v>
      </c>
      <c r="F19" s="54">
        <v>0</v>
      </c>
      <c r="G19" s="54">
        <v>10</v>
      </c>
      <c r="H19" s="54">
        <v>0</v>
      </c>
      <c r="I19" s="54">
        <v>10</v>
      </c>
    </row>
    <row r="20" spans="1:9" x14ac:dyDescent="0.25">
      <c r="I20" s="89"/>
    </row>
    <row r="22" spans="1:9" ht="18.75" x14ac:dyDescent="0.3">
      <c r="C22" s="35" t="s">
        <v>352</v>
      </c>
      <c r="D22" s="35" t="s">
        <v>353</v>
      </c>
      <c r="E22" s="35" t="s">
        <v>354</v>
      </c>
    </row>
  </sheetData>
  <sortState ref="B3:I19">
    <sortCondition descending="1" ref="I3:I19"/>
  </sortState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zoomScale="80" zoomScaleNormal="80" workbookViewId="0">
      <selection activeCell="E24" sqref="E24"/>
    </sheetView>
  </sheetViews>
  <sheetFormatPr defaultRowHeight="15" x14ac:dyDescent="0.25"/>
  <cols>
    <col min="1" max="1" width="14" customWidth="1"/>
    <col min="2" max="2" width="13.140625" customWidth="1"/>
    <col min="3" max="3" width="37.28515625" customWidth="1"/>
    <col min="4" max="4" width="14.28515625" customWidth="1"/>
    <col min="5" max="5" width="14.7109375" customWidth="1"/>
    <col min="6" max="6" width="14.28515625" customWidth="1"/>
    <col min="7" max="7" width="15" customWidth="1"/>
    <col min="8" max="8" width="16" customWidth="1"/>
    <col min="9" max="9" width="15.28515625" customWidth="1"/>
  </cols>
  <sheetData>
    <row r="1" spans="1:9" ht="40.5" customHeight="1" x14ac:dyDescent="0.25">
      <c r="A1" s="104" t="s">
        <v>498</v>
      </c>
      <c r="B1" s="104"/>
      <c r="C1" s="104"/>
      <c r="D1" s="104"/>
      <c r="E1" s="104"/>
      <c r="F1" s="104"/>
      <c r="G1" s="104"/>
      <c r="H1" s="104"/>
      <c r="I1" s="104"/>
    </row>
    <row r="2" spans="1:9" ht="66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382</v>
      </c>
      <c r="G2" s="10" t="s">
        <v>383</v>
      </c>
      <c r="H2" s="10" t="s">
        <v>7</v>
      </c>
      <c r="I2" s="10" t="s">
        <v>8</v>
      </c>
    </row>
    <row r="3" spans="1:9" ht="15.75" x14ac:dyDescent="0.25">
      <c r="A3" s="62">
        <v>1</v>
      </c>
      <c r="B3" s="62" t="s">
        <v>385</v>
      </c>
      <c r="C3" s="63" t="s">
        <v>392</v>
      </c>
      <c r="D3" s="62">
        <v>5</v>
      </c>
      <c r="E3" s="62">
        <v>10</v>
      </c>
      <c r="F3" s="62">
        <v>0</v>
      </c>
      <c r="G3" s="62">
        <v>0</v>
      </c>
      <c r="H3" s="62">
        <v>25</v>
      </c>
      <c r="I3" s="64">
        <f t="shared" ref="I3:I17" si="0">SUM(D3:H3)</f>
        <v>40</v>
      </c>
    </row>
    <row r="4" spans="1:9" ht="15.75" x14ac:dyDescent="0.25">
      <c r="A4" s="62">
        <v>2</v>
      </c>
      <c r="B4" s="62" t="s">
        <v>385</v>
      </c>
      <c r="C4" s="63" t="s">
        <v>387</v>
      </c>
      <c r="D4" s="62">
        <v>0</v>
      </c>
      <c r="E4" s="62">
        <v>10</v>
      </c>
      <c r="F4" s="62">
        <v>0</v>
      </c>
      <c r="G4" s="62">
        <v>0</v>
      </c>
      <c r="H4" s="62">
        <v>0</v>
      </c>
      <c r="I4" s="64">
        <f t="shared" si="0"/>
        <v>10</v>
      </c>
    </row>
    <row r="5" spans="1:9" ht="15.75" x14ac:dyDescent="0.25">
      <c r="A5" s="62">
        <v>3</v>
      </c>
      <c r="B5" s="62" t="s">
        <v>385</v>
      </c>
      <c r="C5" s="63" t="s">
        <v>386</v>
      </c>
      <c r="D5" s="62">
        <v>5</v>
      </c>
      <c r="E5" s="62">
        <v>0</v>
      </c>
      <c r="F5" s="62">
        <v>0</v>
      </c>
      <c r="G5" s="62">
        <v>0</v>
      </c>
      <c r="H5" s="62">
        <v>0</v>
      </c>
      <c r="I5" s="64">
        <f t="shared" si="0"/>
        <v>5</v>
      </c>
    </row>
    <row r="6" spans="1:9" ht="15.75" x14ac:dyDescent="0.25">
      <c r="A6" s="62">
        <v>3</v>
      </c>
      <c r="B6" s="62" t="s">
        <v>385</v>
      </c>
      <c r="C6" s="63" t="s">
        <v>389</v>
      </c>
      <c r="D6" s="62">
        <v>5</v>
      </c>
      <c r="E6" s="62">
        <v>0</v>
      </c>
      <c r="F6" s="62">
        <v>0</v>
      </c>
      <c r="G6" s="62">
        <v>0</v>
      </c>
      <c r="H6" s="62">
        <v>0</v>
      </c>
      <c r="I6" s="64">
        <f t="shared" si="0"/>
        <v>5</v>
      </c>
    </row>
    <row r="7" spans="1:9" ht="15.75" x14ac:dyDescent="0.25">
      <c r="A7" s="62">
        <v>4</v>
      </c>
      <c r="B7" s="62" t="s">
        <v>385</v>
      </c>
      <c r="C7" s="63" t="s">
        <v>388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4">
        <f t="shared" si="0"/>
        <v>0</v>
      </c>
    </row>
    <row r="8" spans="1:9" ht="15.75" x14ac:dyDescent="0.25">
      <c r="A8" s="62">
        <v>4</v>
      </c>
      <c r="B8" s="62" t="s">
        <v>385</v>
      </c>
      <c r="C8" s="63" t="s">
        <v>390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4">
        <f t="shared" si="0"/>
        <v>0</v>
      </c>
    </row>
    <row r="9" spans="1:9" ht="15.75" x14ac:dyDescent="0.25">
      <c r="A9" s="62">
        <v>4</v>
      </c>
      <c r="B9" s="62" t="s">
        <v>385</v>
      </c>
      <c r="C9" s="63" t="s">
        <v>391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4">
        <f t="shared" si="0"/>
        <v>0</v>
      </c>
    </row>
    <row r="10" spans="1:9" ht="17.25" customHeight="1" x14ac:dyDescent="0.25">
      <c r="A10" s="62">
        <v>4</v>
      </c>
      <c r="B10" s="62" t="s">
        <v>385</v>
      </c>
      <c r="C10" s="63" t="s">
        <v>393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4">
        <f t="shared" si="0"/>
        <v>0</v>
      </c>
    </row>
    <row r="11" spans="1:9" ht="15.75" x14ac:dyDescent="0.25">
      <c r="A11" s="62">
        <v>4</v>
      </c>
      <c r="B11" s="62" t="s">
        <v>385</v>
      </c>
      <c r="C11" s="63" t="s">
        <v>394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4">
        <f t="shared" si="0"/>
        <v>0</v>
      </c>
    </row>
    <row r="12" spans="1:9" ht="15.75" x14ac:dyDescent="0.25">
      <c r="A12" s="62">
        <v>4</v>
      </c>
      <c r="B12" s="62" t="s">
        <v>385</v>
      </c>
      <c r="C12" s="63" t="s">
        <v>395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4">
        <f t="shared" si="0"/>
        <v>0</v>
      </c>
    </row>
    <row r="13" spans="1:9" ht="15.75" x14ac:dyDescent="0.25">
      <c r="A13" s="62">
        <v>4</v>
      </c>
      <c r="B13" s="62" t="s">
        <v>385</v>
      </c>
      <c r="C13" s="63" t="s">
        <v>396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4">
        <f t="shared" si="0"/>
        <v>0</v>
      </c>
    </row>
    <row r="14" spans="1:9" ht="15.75" x14ac:dyDescent="0.25">
      <c r="A14" s="62">
        <v>4</v>
      </c>
      <c r="B14" s="62" t="s">
        <v>385</v>
      </c>
      <c r="C14" s="63" t="s">
        <v>397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4">
        <f t="shared" si="0"/>
        <v>0</v>
      </c>
    </row>
    <row r="15" spans="1:9" ht="15.75" x14ac:dyDescent="0.25">
      <c r="A15" s="62">
        <v>4</v>
      </c>
      <c r="B15" s="62" t="s">
        <v>385</v>
      </c>
      <c r="C15" s="63" t="s">
        <v>398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4">
        <f t="shared" si="0"/>
        <v>0</v>
      </c>
    </row>
    <row r="16" spans="1:9" ht="15.75" x14ac:dyDescent="0.25">
      <c r="A16" s="62">
        <v>4</v>
      </c>
      <c r="B16" s="62" t="s">
        <v>385</v>
      </c>
      <c r="C16" s="63" t="s">
        <v>399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4">
        <f t="shared" si="0"/>
        <v>0</v>
      </c>
    </row>
    <row r="17" spans="1:9" ht="15.75" x14ac:dyDescent="0.25">
      <c r="A17" s="62">
        <v>4</v>
      </c>
      <c r="B17" s="62" t="s">
        <v>385</v>
      </c>
      <c r="C17" s="63" t="s">
        <v>400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4">
        <f t="shared" si="0"/>
        <v>0</v>
      </c>
    </row>
    <row r="18" spans="1:9" ht="15.75" x14ac:dyDescent="0.25">
      <c r="A18" s="65"/>
      <c r="B18" s="65"/>
      <c r="C18" s="66"/>
      <c r="D18" s="66"/>
      <c r="E18" s="66"/>
      <c r="F18" s="66"/>
      <c r="G18" s="66"/>
      <c r="H18" s="66"/>
      <c r="I18" s="96"/>
    </row>
    <row r="19" spans="1:9" ht="15.75" x14ac:dyDescent="0.25">
      <c r="A19" s="65"/>
      <c r="B19" s="65"/>
      <c r="C19" s="65"/>
      <c r="D19" s="65"/>
      <c r="E19" s="65"/>
      <c r="F19" s="65"/>
      <c r="G19" s="65"/>
      <c r="H19" s="65"/>
      <c r="I19" s="55"/>
    </row>
    <row r="20" spans="1:9" ht="15.75" x14ac:dyDescent="0.25">
      <c r="A20" s="105" t="s">
        <v>384</v>
      </c>
      <c r="B20" s="106"/>
      <c r="C20" s="106"/>
      <c r="D20" s="106"/>
      <c r="E20" s="106"/>
      <c r="F20" s="106"/>
      <c r="G20" s="106"/>
      <c r="H20" s="106"/>
      <c r="I20" s="106"/>
    </row>
    <row r="21" spans="1:9" ht="15.75" x14ac:dyDescent="0.25">
      <c r="A21" s="55"/>
      <c r="B21" s="66"/>
      <c r="C21" s="55"/>
      <c r="D21" s="65"/>
      <c r="E21" s="8"/>
      <c r="F21" s="65"/>
      <c r="G21" s="65"/>
      <c r="H21" s="65"/>
      <c r="I21" s="65"/>
    </row>
  </sheetData>
  <sortState ref="B3:I17">
    <sortCondition descending="1" ref="I3:I17"/>
  </sortState>
  <mergeCells count="2">
    <mergeCell ref="A1:I1"/>
    <mergeCell ref="A20:I20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"/>
  <sheetViews>
    <sheetView view="pageBreakPreview" zoomScale="80" zoomScaleNormal="80" zoomScaleSheetLayoutView="80" workbookViewId="0">
      <selection activeCell="C23" sqref="C23"/>
    </sheetView>
  </sheetViews>
  <sheetFormatPr defaultRowHeight="15" x14ac:dyDescent="0.25"/>
  <cols>
    <col min="1" max="1" width="16.42578125" style="42" customWidth="1"/>
    <col min="2" max="2" width="12.85546875" style="42" customWidth="1"/>
    <col min="3" max="3" width="39.7109375" style="42" customWidth="1"/>
    <col min="4" max="4" width="12.42578125" style="42" customWidth="1"/>
    <col min="5" max="5" width="13.140625" style="42" customWidth="1"/>
    <col min="6" max="6" width="14" style="42" customWidth="1"/>
    <col min="7" max="7" width="13.5703125" style="42" customWidth="1"/>
    <col min="8" max="8" width="13.85546875" style="42" customWidth="1"/>
    <col min="9" max="9" width="15" style="42" customWidth="1"/>
    <col min="10" max="16384" width="9.140625" style="42"/>
  </cols>
  <sheetData>
    <row r="1" spans="1:14" ht="15" customHeight="1" x14ac:dyDescent="0.25">
      <c r="A1" s="41"/>
    </row>
    <row r="2" spans="1:14" ht="66" customHeight="1" x14ac:dyDescent="0.25">
      <c r="A2" s="99" t="s">
        <v>491</v>
      </c>
      <c r="B2" s="99"/>
      <c r="C2" s="99"/>
      <c r="D2" s="99"/>
      <c r="E2" s="99"/>
      <c r="F2" s="99"/>
      <c r="G2" s="99"/>
      <c r="H2" s="99"/>
      <c r="I2" s="99"/>
    </row>
    <row r="3" spans="1:14" ht="81.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43"/>
      <c r="K3" s="45"/>
      <c r="L3" s="45"/>
      <c r="M3" s="43"/>
      <c r="N3" s="44"/>
    </row>
    <row r="4" spans="1:14" ht="15.75" x14ac:dyDescent="0.25">
      <c r="A4" s="10">
        <v>1</v>
      </c>
      <c r="B4" s="10" t="s">
        <v>459</v>
      </c>
      <c r="C4" s="75" t="s">
        <v>467</v>
      </c>
      <c r="D4" s="10">
        <v>75</v>
      </c>
      <c r="E4" s="10">
        <v>0</v>
      </c>
      <c r="F4" s="27">
        <v>0</v>
      </c>
      <c r="G4" s="10">
        <v>0</v>
      </c>
      <c r="H4" s="10">
        <v>0</v>
      </c>
      <c r="I4" s="10">
        <f t="shared" ref="I4:I35" si="0">SUM(D4,E4,F4,G4,H4)</f>
        <v>75</v>
      </c>
      <c r="J4" s="43"/>
      <c r="K4" s="45"/>
      <c r="L4" s="45"/>
      <c r="M4" s="43"/>
      <c r="N4" s="44"/>
    </row>
    <row r="5" spans="1:14" ht="15.75" x14ac:dyDescent="0.25">
      <c r="A5" s="10">
        <v>2</v>
      </c>
      <c r="B5" s="10" t="s">
        <v>459</v>
      </c>
      <c r="C5" s="75" t="s">
        <v>472</v>
      </c>
      <c r="D5" s="10">
        <v>0</v>
      </c>
      <c r="E5" s="10">
        <v>25</v>
      </c>
      <c r="F5" s="27">
        <v>0</v>
      </c>
      <c r="G5" s="10">
        <v>0</v>
      </c>
      <c r="H5" s="10">
        <v>0</v>
      </c>
      <c r="I5" s="10">
        <f t="shared" si="0"/>
        <v>25</v>
      </c>
      <c r="J5" s="45"/>
      <c r="K5" s="45"/>
      <c r="L5" s="45"/>
      <c r="M5" s="45"/>
      <c r="N5" s="44"/>
    </row>
    <row r="6" spans="1:14" ht="15.75" x14ac:dyDescent="0.25">
      <c r="A6" s="10">
        <v>3</v>
      </c>
      <c r="B6" s="10" t="s">
        <v>459</v>
      </c>
      <c r="C6" s="76" t="s">
        <v>490</v>
      </c>
      <c r="D6" s="10">
        <v>0</v>
      </c>
      <c r="E6" s="10">
        <v>0</v>
      </c>
      <c r="F6" s="27">
        <v>0</v>
      </c>
      <c r="G6" s="10">
        <v>0</v>
      </c>
      <c r="H6" s="10">
        <v>0</v>
      </c>
      <c r="I6" s="10">
        <f t="shared" si="0"/>
        <v>0</v>
      </c>
      <c r="J6" s="43"/>
      <c r="K6" s="43"/>
      <c r="L6" s="43"/>
      <c r="M6" s="43"/>
    </row>
    <row r="7" spans="1:14" ht="15.75" x14ac:dyDescent="0.25">
      <c r="A7" s="10">
        <v>3</v>
      </c>
      <c r="B7" s="10" t="s">
        <v>459</v>
      </c>
      <c r="C7" s="75" t="s">
        <v>489</v>
      </c>
      <c r="D7" s="10">
        <v>0</v>
      </c>
      <c r="E7" s="10">
        <v>0</v>
      </c>
      <c r="F7" s="27">
        <v>0</v>
      </c>
      <c r="G7" s="10">
        <v>0</v>
      </c>
      <c r="H7" s="10">
        <v>0</v>
      </c>
      <c r="I7" s="10">
        <f t="shared" si="0"/>
        <v>0</v>
      </c>
      <c r="J7" s="43"/>
      <c r="K7" s="43"/>
      <c r="L7" s="43"/>
      <c r="M7" s="43"/>
    </row>
    <row r="8" spans="1:14" ht="15.75" x14ac:dyDescent="0.25">
      <c r="A8" s="10">
        <v>3</v>
      </c>
      <c r="B8" s="10" t="s">
        <v>459</v>
      </c>
      <c r="C8" s="75" t="s">
        <v>488</v>
      </c>
      <c r="D8" s="10">
        <v>0</v>
      </c>
      <c r="E8" s="10">
        <v>0</v>
      </c>
      <c r="F8" s="27">
        <v>0</v>
      </c>
      <c r="G8" s="10">
        <v>0</v>
      </c>
      <c r="H8" s="10">
        <v>0</v>
      </c>
      <c r="I8" s="10">
        <f t="shared" si="0"/>
        <v>0</v>
      </c>
    </row>
    <row r="9" spans="1:14" ht="15.75" x14ac:dyDescent="0.25">
      <c r="A9" s="10">
        <v>3</v>
      </c>
      <c r="B9" s="10" t="s">
        <v>459</v>
      </c>
      <c r="C9" s="78" t="s">
        <v>487</v>
      </c>
      <c r="D9" s="10">
        <v>0</v>
      </c>
      <c r="E9" s="10">
        <v>0</v>
      </c>
      <c r="F9" s="27">
        <v>0</v>
      </c>
      <c r="G9" s="10">
        <v>0</v>
      </c>
      <c r="H9" s="10">
        <v>0</v>
      </c>
      <c r="I9" s="10">
        <f t="shared" si="0"/>
        <v>0</v>
      </c>
    </row>
    <row r="10" spans="1:14" ht="15.75" x14ac:dyDescent="0.25">
      <c r="A10" s="10">
        <v>3</v>
      </c>
      <c r="B10" s="10" t="s">
        <v>459</v>
      </c>
      <c r="C10" s="75" t="s">
        <v>486</v>
      </c>
      <c r="D10" s="10">
        <v>0</v>
      </c>
      <c r="E10" s="10">
        <v>0</v>
      </c>
      <c r="F10" s="27">
        <v>0</v>
      </c>
      <c r="G10" s="10">
        <v>0</v>
      </c>
      <c r="H10" s="10">
        <v>0</v>
      </c>
      <c r="I10" s="10">
        <f t="shared" si="0"/>
        <v>0</v>
      </c>
    </row>
    <row r="11" spans="1:14" ht="15.75" x14ac:dyDescent="0.25">
      <c r="A11" s="10">
        <v>3</v>
      </c>
      <c r="B11" s="10" t="s">
        <v>459</v>
      </c>
      <c r="C11" s="75" t="s">
        <v>485</v>
      </c>
      <c r="D11" s="10">
        <v>0</v>
      </c>
      <c r="E11" s="10">
        <v>0</v>
      </c>
      <c r="F11" s="27">
        <v>0</v>
      </c>
      <c r="G11" s="10">
        <v>0</v>
      </c>
      <c r="H11" s="10">
        <v>0</v>
      </c>
      <c r="I11" s="10">
        <f t="shared" si="0"/>
        <v>0</v>
      </c>
    </row>
    <row r="12" spans="1:14" ht="15.75" x14ac:dyDescent="0.25">
      <c r="A12" s="10">
        <v>3</v>
      </c>
      <c r="B12" s="10" t="s">
        <v>459</v>
      </c>
      <c r="C12" s="77" t="s">
        <v>484</v>
      </c>
      <c r="D12" s="10">
        <v>0</v>
      </c>
      <c r="E12" s="10">
        <v>0</v>
      </c>
      <c r="F12" s="27">
        <v>0</v>
      </c>
      <c r="G12" s="10">
        <v>0</v>
      </c>
      <c r="H12" s="10">
        <v>0</v>
      </c>
      <c r="I12" s="10">
        <f t="shared" si="0"/>
        <v>0</v>
      </c>
    </row>
    <row r="13" spans="1:14" ht="15.75" x14ac:dyDescent="0.25">
      <c r="A13" s="10">
        <v>3</v>
      </c>
      <c r="B13" s="10" t="s">
        <v>459</v>
      </c>
      <c r="C13" s="75" t="s">
        <v>483</v>
      </c>
      <c r="D13" s="10">
        <v>0</v>
      </c>
      <c r="E13" s="10">
        <v>0</v>
      </c>
      <c r="F13" s="27">
        <v>0</v>
      </c>
      <c r="G13" s="10">
        <v>0</v>
      </c>
      <c r="H13" s="10">
        <v>0</v>
      </c>
      <c r="I13" s="10">
        <f t="shared" si="0"/>
        <v>0</v>
      </c>
    </row>
    <row r="14" spans="1:14" ht="15.75" x14ac:dyDescent="0.25">
      <c r="A14" s="10">
        <v>3</v>
      </c>
      <c r="B14" s="10" t="s">
        <v>459</v>
      </c>
      <c r="C14" s="75" t="s">
        <v>482</v>
      </c>
      <c r="D14" s="10">
        <v>0</v>
      </c>
      <c r="E14" s="10">
        <v>0</v>
      </c>
      <c r="F14" s="27">
        <v>0</v>
      </c>
      <c r="G14" s="10">
        <v>0</v>
      </c>
      <c r="H14" s="10">
        <v>0</v>
      </c>
      <c r="I14" s="10">
        <f t="shared" si="0"/>
        <v>0</v>
      </c>
    </row>
    <row r="15" spans="1:14" ht="15.75" x14ac:dyDescent="0.25">
      <c r="A15" s="10">
        <v>3</v>
      </c>
      <c r="B15" s="10" t="s">
        <v>459</v>
      </c>
      <c r="C15" s="75" t="s">
        <v>481</v>
      </c>
      <c r="D15" s="10">
        <v>0</v>
      </c>
      <c r="E15" s="10">
        <v>0</v>
      </c>
      <c r="F15" s="27">
        <v>0</v>
      </c>
      <c r="G15" s="10">
        <v>0</v>
      </c>
      <c r="H15" s="10">
        <v>0</v>
      </c>
      <c r="I15" s="10">
        <f t="shared" si="0"/>
        <v>0</v>
      </c>
    </row>
    <row r="16" spans="1:14" ht="15.75" x14ac:dyDescent="0.25">
      <c r="A16" s="10">
        <v>3</v>
      </c>
      <c r="B16" s="10" t="s">
        <v>459</v>
      </c>
      <c r="C16" s="75" t="s">
        <v>480</v>
      </c>
      <c r="D16" s="10">
        <v>0</v>
      </c>
      <c r="E16" s="10">
        <v>0</v>
      </c>
      <c r="F16" s="27">
        <v>0</v>
      </c>
      <c r="G16" s="10">
        <v>0</v>
      </c>
      <c r="H16" s="10">
        <v>0</v>
      </c>
      <c r="I16" s="10">
        <f t="shared" si="0"/>
        <v>0</v>
      </c>
    </row>
    <row r="17" spans="1:9" ht="15.75" x14ac:dyDescent="0.25">
      <c r="A17" s="10">
        <v>3</v>
      </c>
      <c r="B17" s="10" t="s">
        <v>459</v>
      </c>
      <c r="C17" s="75" t="s">
        <v>479</v>
      </c>
      <c r="D17" s="10">
        <v>0</v>
      </c>
      <c r="E17" s="10">
        <v>0</v>
      </c>
      <c r="F17" s="27">
        <v>0</v>
      </c>
      <c r="G17" s="10">
        <v>0</v>
      </c>
      <c r="H17" s="10">
        <v>0</v>
      </c>
      <c r="I17" s="10">
        <f t="shared" si="0"/>
        <v>0</v>
      </c>
    </row>
    <row r="18" spans="1:9" ht="15.75" x14ac:dyDescent="0.25">
      <c r="A18" s="10">
        <v>3</v>
      </c>
      <c r="B18" s="10" t="s">
        <v>459</v>
      </c>
      <c r="C18" s="75" t="s">
        <v>478</v>
      </c>
      <c r="D18" s="10">
        <v>0</v>
      </c>
      <c r="E18" s="10">
        <v>0</v>
      </c>
      <c r="F18" s="27">
        <v>0</v>
      </c>
      <c r="G18" s="10">
        <v>0</v>
      </c>
      <c r="H18" s="10">
        <v>0</v>
      </c>
      <c r="I18" s="10">
        <f t="shared" si="0"/>
        <v>0</v>
      </c>
    </row>
    <row r="19" spans="1:9" ht="15.75" x14ac:dyDescent="0.25">
      <c r="A19" s="10">
        <v>3</v>
      </c>
      <c r="B19" s="10" t="s">
        <v>459</v>
      </c>
      <c r="C19" s="75" t="s">
        <v>477</v>
      </c>
      <c r="D19" s="10">
        <v>0</v>
      </c>
      <c r="E19" s="10">
        <v>0</v>
      </c>
      <c r="F19" s="27">
        <v>0</v>
      </c>
      <c r="G19" s="10">
        <v>0</v>
      </c>
      <c r="H19" s="10">
        <v>0</v>
      </c>
      <c r="I19" s="10">
        <f t="shared" si="0"/>
        <v>0</v>
      </c>
    </row>
    <row r="20" spans="1:9" ht="17.25" customHeight="1" x14ac:dyDescent="0.25">
      <c r="A20" s="10">
        <v>3</v>
      </c>
      <c r="B20" s="10" t="s">
        <v>459</v>
      </c>
      <c r="C20" s="75" t="s">
        <v>476</v>
      </c>
      <c r="D20" s="10">
        <v>0</v>
      </c>
      <c r="E20" s="10">
        <v>0</v>
      </c>
      <c r="F20" s="27">
        <v>0</v>
      </c>
      <c r="G20" s="10">
        <v>0</v>
      </c>
      <c r="H20" s="10">
        <v>0</v>
      </c>
      <c r="I20" s="10">
        <f t="shared" si="0"/>
        <v>0</v>
      </c>
    </row>
    <row r="21" spans="1:9" ht="15.75" x14ac:dyDescent="0.25">
      <c r="A21" s="10">
        <v>3</v>
      </c>
      <c r="B21" s="10" t="s">
        <v>459</v>
      </c>
      <c r="C21" s="75" t="s">
        <v>475</v>
      </c>
      <c r="D21" s="10">
        <v>0</v>
      </c>
      <c r="E21" s="10">
        <v>0</v>
      </c>
      <c r="F21" s="27">
        <v>0</v>
      </c>
      <c r="G21" s="10">
        <v>0</v>
      </c>
      <c r="H21" s="10">
        <v>0</v>
      </c>
      <c r="I21" s="10">
        <f t="shared" si="0"/>
        <v>0</v>
      </c>
    </row>
    <row r="22" spans="1:9" ht="15.75" x14ac:dyDescent="0.25">
      <c r="A22" s="10">
        <v>3</v>
      </c>
      <c r="B22" s="10" t="s">
        <v>459</v>
      </c>
      <c r="C22" s="75" t="s">
        <v>474</v>
      </c>
      <c r="D22" s="10">
        <v>0</v>
      </c>
      <c r="E22" s="10">
        <v>0</v>
      </c>
      <c r="F22" s="27">
        <v>0</v>
      </c>
      <c r="G22" s="10">
        <v>0</v>
      </c>
      <c r="H22" s="10">
        <v>0</v>
      </c>
      <c r="I22" s="10">
        <f t="shared" si="0"/>
        <v>0</v>
      </c>
    </row>
    <row r="23" spans="1:9" ht="15.75" x14ac:dyDescent="0.25">
      <c r="A23" s="10">
        <v>3</v>
      </c>
      <c r="B23" s="10" t="s">
        <v>459</v>
      </c>
      <c r="C23" s="75" t="s">
        <v>473</v>
      </c>
      <c r="D23" s="10">
        <v>0</v>
      </c>
      <c r="E23" s="10">
        <v>0</v>
      </c>
      <c r="F23" s="27">
        <v>0</v>
      </c>
      <c r="G23" s="10">
        <v>0</v>
      </c>
      <c r="H23" s="10">
        <v>0</v>
      </c>
      <c r="I23" s="10">
        <f t="shared" si="0"/>
        <v>0</v>
      </c>
    </row>
    <row r="24" spans="1:9" ht="15.75" x14ac:dyDescent="0.25">
      <c r="A24" s="10">
        <v>3</v>
      </c>
      <c r="B24" s="10" t="s">
        <v>459</v>
      </c>
      <c r="C24" s="75" t="s">
        <v>471</v>
      </c>
      <c r="D24" s="10">
        <v>0</v>
      </c>
      <c r="E24" s="10">
        <v>0</v>
      </c>
      <c r="F24" s="27">
        <v>0</v>
      </c>
      <c r="G24" s="10">
        <v>0</v>
      </c>
      <c r="H24" s="10">
        <v>0</v>
      </c>
      <c r="I24" s="10">
        <f t="shared" si="0"/>
        <v>0</v>
      </c>
    </row>
    <row r="25" spans="1:9" ht="15.75" x14ac:dyDescent="0.25">
      <c r="A25" s="10">
        <v>3</v>
      </c>
      <c r="B25" s="10" t="s">
        <v>459</v>
      </c>
      <c r="C25" s="75" t="s">
        <v>470</v>
      </c>
      <c r="D25" s="10">
        <v>0</v>
      </c>
      <c r="E25" s="10">
        <v>0</v>
      </c>
      <c r="F25" s="27">
        <v>0</v>
      </c>
      <c r="G25" s="10">
        <v>0</v>
      </c>
      <c r="H25" s="10">
        <v>0</v>
      </c>
      <c r="I25" s="10">
        <f t="shared" si="0"/>
        <v>0</v>
      </c>
    </row>
    <row r="26" spans="1:9" ht="15.75" x14ac:dyDescent="0.25">
      <c r="A26" s="10">
        <v>3</v>
      </c>
      <c r="B26" s="10" t="s">
        <v>459</v>
      </c>
      <c r="C26" s="76" t="s">
        <v>469</v>
      </c>
      <c r="D26" s="10">
        <v>0</v>
      </c>
      <c r="E26" s="10">
        <v>0</v>
      </c>
      <c r="F26" s="27">
        <v>0</v>
      </c>
      <c r="G26" s="10">
        <v>0</v>
      </c>
      <c r="H26" s="10">
        <v>0</v>
      </c>
      <c r="I26" s="10">
        <f t="shared" si="0"/>
        <v>0</v>
      </c>
    </row>
    <row r="27" spans="1:9" ht="15.75" x14ac:dyDescent="0.25">
      <c r="A27" s="10">
        <v>3</v>
      </c>
      <c r="B27" s="10" t="s">
        <v>459</v>
      </c>
      <c r="C27" s="75" t="s">
        <v>468</v>
      </c>
      <c r="D27" s="10">
        <v>0</v>
      </c>
      <c r="E27" s="10">
        <v>0</v>
      </c>
      <c r="F27" s="27">
        <v>0</v>
      </c>
      <c r="G27" s="10">
        <v>0</v>
      </c>
      <c r="H27" s="10">
        <v>0</v>
      </c>
      <c r="I27" s="10">
        <f t="shared" si="0"/>
        <v>0</v>
      </c>
    </row>
    <row r="28" spans="1:9" ht="15.75" x14ac:dyDescent="0.25">
      <c r="A28" s="10">
        <v>3</v>
      </c>
      <c r="B28" s="10" t="s">
        <v>459</v>
      </c>
      <c r="C28" s="75" t="s">
        <v>466</v>
      </c>
      <c r="D28" s="10">
        <v>0</v>
      </c>
      <c r="E28" s="10">
        <v>0</v>
      </c>
      <c r="F28" s="27">
        <v>0</v>
      </c>
      <c r="G28" s="10">
        <v>0</v>
      </c>
      <c r="H28" s="10">
        <v>0</v>
      </c>
      <c r="I28" s="10">
        <f t="shared" si="0"/>
        <v>0</v>
      </c>
    </row>
    <row r="29" spans="1:9" ht="15.75" x14ac:dyDescent="0.25">
      <c r="A29" s="10">
        <v>3</v>
      </c>
      <c r="B29" s="10" t="s">
        <v>459</v>
      </c>
      <c r="C29" s="75" t="s">
        <v>465</v>
      </c>
      <c r="D29" s="10">
        <v>0</v>
      </c>
      <c r="E29" s="10">
        <v>0</v>
      </c>
      <c r="F29" s="27">
        <v>0</v>
      </c>
      <c r="G29" s="10">
        <v>0</v>
      </c>
      <c r="H29" s="10">
        <v>0</v>
      </c>
      <c r="I29" s="10">
        <f t="shared" si="0"/>
        <v>0</v>
      </c>
    </row>
    <row r="30" spans="1:9" ht="18" customHeight="1" x14ac:dyDescent="0.25">
      <c r="A30" s="10">
        <v>3</v>
      </c>
      <c r="B30" s="10" t="s">
        <v>459</v>
      </c>
      <c r="C30" s="75" t="s">
        <v>464</v>
      </c>
      <c r="D30" s="10">
        <v>0</v>
      </c>
      <c r="E30" s="10">
        <v>0</v>
      </c>
      <c r="F30" s="27">
        <v>0</v>
      </c>
      <c r="G30" s="10">
        <v>0</v>
      </c>
      <c r="H30" s="10">
        <v>0</v>
      </c>
      <c r="I30" s="10">
        <f t="shared" si="0"/>
        <v>0</v>
      </c>
    </row>
    <row r="31" spans="1:9" ht="15.75" x14ac:dyDescent="0.25">
      <c r="A31" s="10">
        <v>3</v>
      </c>
      <c r="B31" s="10" t="s">
        <v>459</v>
      </c>
      <c r="C31" s="75" t="s">
        <v>463</v>
      </c>
      <c r="D31" s="10">
        <v>0</v>
      </c>
      <c r="E31" s="10">
        <v>0</v>
      </c>
      <c r="F31" s="27">
        <v>0</v>
      </c>
      <c r="G31" s="10">
        <v>0</v>
      </c>
      <c r="H31" s="10">
        <v>0</v>
      </c>
      <c r="I31" s="10">
        <f t="shared" si="0"/>
        <v>0</v>
      </c>
    </row>
    <row r="32" spans="1:9" ht="15.75" x14ac:dyDescent="0.25">
      <c r="A32" s="10">
        <v>3</v>
      </c>
      <c r="B32" s="10" t="s">
        <v>459</v>
      </c>
      <c r="C32" s="75" t="s">
        <v>462</v>
      </c>
      <c r="D32" s="10">
        <v>0</v>
      </c>
      <c r="E32" s="10">
        <v>0</v>
      </c>
      <c r="F32" s="27">
        <v>0</v>
      </c>
      <c r="G32" s="10">
        <v>0</v>
      </c>
      <c r="H32" s="10">
        <v>0</v>
      </c>
      <c r="I32" s="10">
        <f t="shared" si="0"/>
        <v>0</v>
      </c>
    </row>
    <row r="33" spans="1:9" ht="15.75" x14ac:dyDescent="0.25">
      <c r="A33" s="10">
        <v>3</v>
      </c>
      <c r="B33" s="10" t="s">
        <v>459</v>
      </c>
      <c r="C33" s="75" t="s">
        <v>461</v>
      </c>
      <c r="D33" s="10">
        <v>0</v>
      </c>
      <c r="E33" s="10">
        <v>0</v>
      </c>
      <c r="F33" s="27">
        <v>0</v>
      </c>
      <c r="G33" s="10">
        <v>0</v>
      </c>
      <c r="H33" s="10">
        <v>0</v>
      </c>
      <c r="I33" s="10">
        <f t="shared" si="0"/>
        <v>0</v>
      </c>
    </row>
    <row r="34" spans="1:9" ht="15.75" x14ac:dyDescent="0.25">
      <c r="A34" s="10">
        <v>3</v>
      </c>
      <c r="B34" s="10" t="s">
        <v>459</v>
      </c>
      <c r="C34" s="75" t="s">
        <v>460</v>
      </c>
      <c r="D34" s="10">
        <v>0</v>
      </c>
      <c r="E34" s="10">
        <v>0</v>
      </c>
      <c r="F34" s="27">
        <v>0</v>
      </c>
      <c r="G34" s="10">
        <v>0</v>
      </c>
      <c r="H34" s="10">
        <v>0</v>
      </c>
      <c r="I34" s="10">
        <f t="shared" si="0"/>
        <v>0</v>
      </c>
    </row>
    <row r="35" spans="1:9" ht="15.75" x14ac:dyDescent="0.25">
      <c r="A35" s="10">
        <v>3</v>
      </c>
      <c r="B35" s="10" t="s">
        <v>459</v>
      </c>
      <c r="C35" s="75" t="s">
        <v>458</v>
      </c>
      <c r="D35" s="10">
        <v>0</v>
      </c>
      <c r="E35" s="10">
        <v>0</v>
      </c>
      <c r="F35" s="27">
        <v>0</v>
      </c>
      <c r="G35" s="10">
        <v>0</v>
      </c>
      <c r="H35" s="10">
        <v>0</v>
      </c>
      <c r="I35" s="10">
        <f t="shared" si="0"/>
        <v>0</v>
      </c>
    </row>
    <row r="36" spans="1:9" x14ac:dyDescent="0.25">
      <c r="I36" s="97"/>
    </row>
    <row r="37" spans="1:9" x14ac:dyDescent="0.25">
      <c r="C37" s="42" t="s">
        <v>457</v>
      </c>
      <c r="F37" s="42" t="s">
        <v>456</v>
      </c>
    </row>
  </sheetData>
  <sortState ref="B4:I35">
    <sortCondition descending="1" ref="I4:I35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view="pageBreakPreview" zoomScale="80" zoomScaleNormal="80" zoomScaleSheetLayoutView="80" workbookViewId="0">
      <selection activeCell="I18" sqref="I18"/>
    </sheetView>
  </sheetViews>
  <sheetFormatPr defaultRowHeight="15" x14ac:dyDescent="0.25"/>
  <cols>
    <col min="1" max="1" width="16.42578125" style="42" customWidth="1"/>
    <col min="2" max="2" width="12.85546875" style="42" customWidth="1"/>
    <col min="3" max="3" width="39.7109375" style="42" customWidth="1"/>
    <col min="4" max="4" width="12.42578125" style="42" customWidth="1"/>
    <col min="5" max="5" width="13.140625" style="42" customWidth="1"/>
    <col min="6" max="6" width="14" style="42" customWidth="1"/>
    <col min="7" max="7" width="13.5703125" style="42" customWidth="1"/>
    <col min="8" max="8" width="13.85546875" style="42" customWidth="1"/>
    <col min="9" max="9" width="15" style="42" customWidth="1"/>
    <col min="10" max="16384" width="9.140625" style="42"/>
  </cols>
  <sheetData>
    <row r="1" spans="1:14" ht="15" customHeight="1" x14ac:dyDescent="0.25">
      <c r="A1" s="41"/>
    </row>
    <row r="2" spans="1:14" ht="66" customHeight="1" x14ac:dyDescent="0.25">
      <c r="A2" s="99" t="s">
        <v>326</v>
      </c>
      <c r="B2" s="99"/>
      <c r="C2" s="99"/>
      <c r="D2" s="99"/>
      <c r="E2" s="99"/>
      <c r="F2" s="99"/>
      <c r="G2" s="99"/>
      <c r="H2" s="99"/>
      <c r="I2" s="99"/>
    </row>
    <row r="3" spans="1:14" ht="81.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43"/>
      <c r="K3" s="45"/>
      <c r="L3" s="45"/>
      <c r="M3" s="43"/>
      <c r="N3" s="44"/>
    </row>
    <row r="4" spans="1:14" ht="15.75" x14ac:dyDescent="0.25">
      <c r="A4" s="10">
        <v>1</v>
      </c>
      <c r="B4" s="36" t="s">
        <v>310</v>
      </c>
      <c r="C4" s="40" t="s">
        <v>324</v>
      </c>
      <c r="D4" s="37">
        <v>20</v>
      </c>
      <c r="E4" s="36">
        <v>75</v>
      </c>
      <c r="F4" s="37">
        <v>0</v>
      </c>
      <c r="G4" s="37">
        <v>120</v>
      </c>
      <c r="H4" s="36">
        <v>95</v>
      </c>
      <c r="I4" s="36">
        <v>310</v>
      </c>
      <c r="J4" s="43"/>
      <c r="K4" s="45"/>
      <c r="L4" s="45"/>
      <c r="M4" s="43"/>
      <c r="N4" s="44"/>
    </row>
    <row r="5" spans="1:14" ht="15.75" x14ac:dyDescent="0.25">
      <c r="A5" s="10">
        <v>2</v>
      </c>
      <c r="B5" s="36" t="s">
        <v>310</v>
      </c>
      <c r="C5" s="40" t="s">
        <v>323</v>
      </c>
      <c r="D5" s="37">
        <v>20</v>
      </c>
      <c r="E5" s="36">
        <v>30</v>
      </c>
      <c r="F5" s="37">
        <v>0</v>
      </c>
      <c r="G5" s="37">
        <v>0</v>
      </c>
      <c r="H5" s="36">
        <v>50</v>
      </c>
      <c r="I5" s="37">
        <v>120</v>
      </c>
      <c r="J5" s="45"/>
      <c r="K5" s="45"/>
      <c r="L5" s="45"/>
      <c r="M5" s="45"/>
      <c r="N5" s="44"/>
    </row>
    <row r="6" spans="1:14" ht="15.75" x14ac:dyDescent="0.25">
      <c r="A6" s="10">
        <v>3</v>
      </c>
      <c r="B6" s="10" t="s">
        <v>310</v>
      </c>
      <c r="C6" s="11" t="s">
        <v>311</v>
      </c>
      <c r="D6" s="10">
        <v>20</v>
      </c>
      <c r="E6" s="10">
        <v>30</v>
      </c>
      <c r="F6" s="27">
        <v>0</v>
      </c>
      <c r="G6" s="10">
        <v>0</v>
      </c>
      <c r="H6" s="10">
        <v>50</v>
      </c>
      <c r="I6" s="10">
        <f>SUM(D6,E6,F6,G6,H6)</f>
        <v>100</v>
      </c>
      <c r="J6" s="43"/>
      <c r="K6" s="43"/>
      <c r="L6" s="43"/>
      <c r="M6" s="43"/>
    </row>
    <row r="7" spans="1:14" ht="15.75" x14ac:dyDescent="0.25">
      <c r="A7" s="10">
        <v>3</v>
      </c>
      <c r="B7" s="10" t="s">
        <v>310</v>
      </c>
      <c r="C7" s="11" t="s">
        <v>315</v>
      </c>
      <c r="D7" s="10">
        <v>20</v>
      </c>
      <c r="E7" s="10">
        <v>30</v>
      </c>
      <c r="F7" s="27">
        <v>0</v>
      </c>
      <c r="G7" s="10">
        <v>0</v>
      </c>
      <c r="H7" s="10">
        <v>50</v>
      </c>
      <c r="I7" s="10">
        <f>SUM(D7,E7,F7,G7,H7)</f>
        <v>100</v>
      </c>
      <c r="J7" s="43"/>
      <c r="K7" s="43"/>
      <c r="L7" s="43"/>
      <c r="M7" s="43"/>
    </row>
    <row r="8" spans="1:14" ht="15.75" x14ac:dyDescent="0.25">
      <c r="A8" s="10">
        <v>3</v>
      </c>
      <c r="B8" s="10" t="s">
        <v>310</v>
      </c>
      <c r="C8" s="11" t="s">
        <v>319</v>
      </c>
      <c r="D8" s="27">
        <v>20</v>
      </c>
      <c r="E8" s="10">
        <v>30</v>
      </c>
      <c r="F8" s="27">
        <v>0</v>
      </c>
      <c r="G8" s="27">
        <v>0</v>
      </c>
      <c r="H8" s="10">
        <v>50</v>
      </c>
      <c r="I8" s="10">
        <v>100</v>
      </c>
    </row>
    <row r="9" spans="1:14" ht="15.75" x14ac:dyDescent="0.25">
      <c r="A9" s="12">
        <v>3</v>
      </c>
      <c r="B9" s="10" t="s">
        <v>310</v>
      </c>
      <c r="C9" s="11" t="s">
        <v>321</v>
      </c>
      <c r="D9" s="27">
        <v>20</v>
      </c>
      <c r="E9" s="10">
        <v>30</v>
      </c>
      <c r="F9" s="27">
        <v>0</v>
      </c>
      <c r="G9" s="27">
        <v>0</v>
      </c>
      <c r="H9" s="10">
        <v>50</v>
      </c>
      <c r="I9" s="10">
        <f>SUM(D9,E9,F9,G9,H9)</f>
        <v>100</v>
      </c>
    </row>
    <row r="10" spans="1:14" ht="15.75" x14ac:dyDescent="0.25">
      <c r="A10" s="12">
        <v>4</v>
      </c>
      <c r="B10" s="10" t="s">
        <v>310</v>
      </c>
      <c r="C10" s="11" t="s">
        <v>312</v>
      </c>
      <c r="D10" s="10">
        <v>20</v>
      </c>
      <c r="E10" s="10">
        <v>30</v>
      </c>
      <c r="F10" s="27">
        <v>22.5</v>
      </c>
      <c r="G10" s="10">
        <v>0</v>
      </c>
      <c r="H10" s="10">
        <v>50</v>
      </c>
      <c r="I10" s="10">
        <v>72.5</v>
      </c>
    </row>
    <row r="11" spans="1:14" ht="15.75" x14ac:dyDescent="0.25">
      <c r="A11" s="12">
        <v>5</v>
      </c>
      <c r="B11" s="10" t="s">
        <v>310</v>
      </c>
      <c r="C11" s="11" t="s">
        <v>314</v>
      </c>
      <c r="D11" s="10">
        <v>20</v>
      </c>
      <c r="E11" s="10">
        <v>0</v>
      </c>
      <c r="F11" s="27">
        <v>0</v>
      </c>
      <c r="G11" s="10">
        <v>0</v>
      </c>
      <c r="H11" s="10">
        <v>0</v>
      </c>
      <c r="I11" s="10">
        <f>SUM(D11,E11,F11,G11,H11)</f>
        <v>20</v>
      </c>
    </row>
    <row r="12" spans="1:14" ht="15.75" x14ac:dyDescent="0.25">
      <c r="A12" s="12">
        <v>6</v>
      </c>
      <c r="B12" s="10" t="s">
        <v>310</v>
      </c>
      <c r="C12" s="11" t="s">
        <v>313</v>
      </c>
      <c r="D12" s="10">
        <v>0</v>
      </c>
      <c r="E12" s="10">
        <v>0</v>
      </c>
      <c r="F12" s="27">
        <v>0</v>
      </c>
      <c r="G12" s="10">
        <v>0</v>
      </c>
      <c r="H12" s="10">
        <v>0</v>
      </c>
      <c r="I12" s="10">
        <v>0</v>
      </c>
    </row>
    <row r="13" spans="1:14" ht="15.75" x14ac:dyDescent="0.25">
      <c r="A13" s="12">
        <v>6</v>
      </c>
      <c r="B13" s="10" t="s">
        <v>310</v>
      </c>
      <c r="C13" s="11" t="s">
        <v>316</v>
      </c>
      <c r="D13" s="27">
        <v>0</v>
      </c>
      <c r="E13" s="10">
        <v>0</v>
      </c>
      <c r="F13" s="27">
        <v>0</v>
      </c>
      <c r="G13" s="27">
        <v>0</v>
      </c>
      <c r="H13" s="10">
        <v>0</v>
      </c>
      <c r="I13" s="10">
        <v>0</v>
      </c>
    </row>
    <row r="14" spans="1:14" ht="15.75" x14ac:dyDescent="0.25">
      <c r="A14" s="12">
        <v>6</v>
      </c>
      <c r="B14" s="10" t="s">
        <v>310</v>
      </c>
      <c r="C14" s="11" t="s">
        <v>317</v>
      </c>
      <c r="D14" s="27">
        <v>0</v>
      </c>
      <c r="E14" s="10">
        <v>0</v>
      </c>
      <c r="F14" s="27">
        <v>0</v>
      </c>
      <c r="G14" s="27">
        <v>0</v>
      </c>
      <c r="H14" s="10">
        <v>0</v>
      </c>
      <c r="I14" s="10">
        <v>0</v>
      </c>
    </row>
    <row r="15" spans="1:14" ht="15.75" x14ac:dyDescent="0.25">
      <c r="A15" s="12">
        <v>6</v>
      </c>
      <c r="B15" s="10" t="s">
        <v>310</v>
      </c>
      <c r="C15" s="11" t="s">
        <v>318</v>
      </c>
      <c r="D15" s="27">
        <v>0</v>
      </c>
      <c r="E15" s="10">
        <v>0</v>
      </c>
      <c r="F15" s="27">
        <v>0</v>
      </c>
      <c r="G15" s="27">
        <v>0</v>
      </c>
      <c r="H15" s="10">
        <v>0</v>
      </c>
      <c r="I15" s="10">
        <f>SUM(D15,E15,F15,G15,H15)</f>
        <v>0</v>
      </c>
    </row>
    <row r="16" spans="1:14" ht="15.75" x14ac:dyDescent="0.25">
      <c r="A16" s="12">
        <v>6</v>
      </c>
      <c r="B16" s="10" t="s">
        <v>310</v>
      </c>
      <c r="C16" s="11" t="s">
        <v>320</v>
      </c>
      <c r="D16" s="27">
        <v>0</v>
      </c>
      <c r="E16" s="10">
        <v>0</v>
      </c>
      <c r="F16" s="27">
        <v>0</v>
      </c>
      <c r="G16" s="27">
        <v>0</v>
      </c>
      <c r="H16" s="10">
        <v>0</v>
      </c>
      <c r="I16" s="10">
        <f>SUM(D16,E16,F16,G16,H16)</f>
        <v>0</v>
      </c>
    </row>
    <row r="17" spans="1:9" ht="15.75" x14ac:dyDescent="0.25">
      <c r="A17" s="12">
        <v>6</v>
      </c>
      <c r="B17" s="36" t="s">
        <v>310</v>
      </c>
      <c r="C17" s="40" t="s">
        <v>322</v>
      </c>
      <c r="D17" s="37">
        <v>20</v>
      </c>
      <c r="E17" s="36">
        <v>0</v>
      </c>
      <c r="F17" s="37">
        <v>0</v>
      </c>
      <c r="G17" s="37">
        <v>0</v>
      </c>
      <c r="H17" s="36">
        <v>0</v>
      </c>
      <c r="I17" s="37">
        <v>0</v>
      </c>
    </row>
    <row r="18" spans="1:9" x14ac:dyDescent="0.25">
      <c r="I18" s="97"/>
    </row>
    <row r="19" spans="1:9" ht="15.75" x14ac:dyDescent="0.25">
      <c r="C19" s="46" t="s">
        <v>327</v>
      </c>
      <c r="D19" s="47" t="s">
        <v>325</v>
      </c>
    </row>
    <row r="20" spans="1:9" ht="24" customHeight="1" x14ac:dyDescent="0.25"/>
    <row r="30" spans="1:9" ht="27" customHeight="1" x14ac:dyDescent="0.25"/>
  </sheetData>
  <sortState ref="B4:I17">
    <sortCondition descending="1" ref="I4:I17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zoomScale="75" zoomScaleNormal="75" workbookViewId="0">
      <selection activeCell="C25" sqref="C25"/>
    </sheetView>
  </sheetViews>
  <sheetFormatPr defaultRowHeight="15" x14ac:dyDescent="0.25"/>
  <cols>
    <col min="1" max="1" width="16.7109375" customWidth="1"/>
    <col min="2" max="2" width="14.7109375" customWidth="1"/>
    <col min="3" max="3" width="45.140625" customWidth="1"/>
    <col min="4" max="4" width="18.42578125" customWidth="1"/>
    <col min="5" max="5" width="15.42578125" customWidth="1"/>
    <col min="6" max="6" width="16.7109375" customWidth="1"/>
    <col min="7" max="7" width="17.140625" customWidth="1"/>
    <col min="8" max="8" width="14.28515625" customWidth="1"/>
    <col min="9" max="9" width="11.85546875" customWidth="1"/>
  </cols>
  <sheetData>
    <row r="1" spans="1:9" ht="54.6" customHeight="1" x14ac:dyDescent="0.25">
      <c r="A1" s="99" t="s">
        <v>308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8.75" x14ac:dyDescent="0.25">
      <c r="A3" s="1">
        <v>1</v>
      </c>
      <c r="B3" s="10" t="s">
        <v>265</v>
      </c>
      <c r="C3" s="11" t="s">
        <v>272</v>
      </c>
      <c r="D3" s="27">
        <v>30</v>
      </c>
      <c r="E3" s="10">
        <v>25</v>
      </c>
      <c r="F3" s="27">
        <v>0</v>
      </c>
      <c r="G3" s="27">
        <v>50</v>
      </c>
      <c r="H3" s="10">
        <v>0</v>
      </c>
      <c r="I3" s="10">
        <v>105</v>
      </c>
    </row>
    <row r="4" spans="1:9" ht="18.75" x14ac:dyDescent="0.25">
      <c r="A4" s="1">
        <v>2</v>
      </c>
      <c r="B4" s="10" t="s">
        <v>265</v>
      </c>
      <c r="C4" s="11" t="s">
        <v>273</v>
      </c>
      <c r="D4" s="27">
        <v>10</v>
      </c>
      <c r="E4" s="10">
        <v>30</v>
      </c>
      <c r="F4" s="27">
        <v>0</v>
      </c>
      <c r="G4" s="27">
        <v>50</v>
      </c>
      <c r="H4" s="10">
        <v>0</v>
      </c>
      <c r="I4" s="10">
        <f>SUM(D4,E4,F4,G4,H4)</f>
        <v>90</v>
      </c>
    </row>
    <row r="5" spans="1:9" ht="18.75" x14ac:dyDescent="0.25">
      <c r="A5" s="1">
        <v>2</v>
      </c>
      <c r="B5" s="36" t="s">
        <v>265</v>
      </c>
      <c r="C5" s="40" t="s">
        <v>282</v>
      </c>
      <c r="D5" s="37">
        <v>40</v>
      </c>
      <c r="E5" s="36">
        <v>0</v>
      </c>
      <c r="F5" s="37">
        <v>0</v>
      </c>
      <c r="G5" s="37">
        <v>50</v>
      </c>
      <c r="H5" s="36">
        <v>0</v>
      </c>
      <c r="I5" s="36">
        <v>90</v>
      </c>
    </row>
    <row r="6" spans="1:9" ht="18.75" x14ac:dyDescent="0.25">
      <c r="A6" s="1">
        <v>3</v>
      </c>
      <c r="B6" s="36" t="s">
        <v>265</v>
      </c>
      <c r="C6" s="40" t="s">
        <v>280</v>
      </c>
      <c r="D6" s="37">
        <v>20</v>
      </c>
      <c r="E6" s="36">
        <v>0</v>
      </c>
      <c r="F6" s="37">
        <v>50</v>
      </c>
      <c r="G6" s="37">
        <v>0</v>
      </c>
      <c r="H6" s="36">
        <v>0</v>
      </c>
      <c r="I6" s="36">
        <v>70</v>
      </c>
    </row>
    <row r="7" spans="1:9" ht="18.75" x14ac:dyDescent="0.25">
      <c r="A7" s="1">
        <v>4</v>
      </c>
      <c r="B7" s="10" t="s">
        <v>265</v>
      </c>
      <c r="C7" s="11" t="s">
        <v>271</v>
      </c>
      <c r="D7" s="27">
        <v>10</v>
      </c>
      <c r="E7" s="10">
        <v>0</v>
      </c>
      <c r="F7" s="27">
        <v>50</v>
      </c>
      <c r="G7" s="27">
        <v>0</v>
      </c>
      <c r="H7" s="10">
        <v>0</v>
      </c>
      <c r="I7" s="10">
        <v>60</v>
      </c>
    </row>
    <row r="8" spans="1:9" ht="18.75" x14ac:dyDescent="0.25">
      <c r="A8" s="1">
        <v>4</v>
      </c>
      <c r="B8" s="36" t="s">
        <v>265</v>
      </c>
      <c r="C8" s="40" t="s">
        <v>281</v>
      </c>
      <c r="D8" s="37">
        <v>10</v>
      </c>
      <c r="E8" s="36">
        <v>0</v>
      </c>
      <c r="F8" s="37">
        <v>50</v>
      </c>
      <c r="G8" s="37">
        <v>0</v>
      </c>
      <c r="H8" s="36">
        <v>0</v>
      </c>
      <c r="I8" s="36">
        <v>60</v>
      </c>
    </row>
    <row r="9" spans="1:9" ht="18.75" x14ac:dyDescent="0.25">
      <c r="A9" s="1">
        <v>5</v>
      </c>
      <c r="B9" s="10" t="s">
        <v>265</v>
      </c>
      <c r="C9" s="11" t="s">
        <v>268</v>
      </c>
      <c r="D9" s="10">
        <v>40</v>
      </c>
      <c r="E9" s="10">
        <v>0</v>
      </c>
      <c r="F9" s="27">
        <v>0</v>
      </c>
      <c r="G9" s="10">
        <v>0</v>
      </c>
      <c r="H9" s="10">
        <v>0</v>
      </c>
      <c r="I9" s="10">
        <v>40</v>
      </c>
    </row>
    <row r="10" spans="1:9" ht="18.75" x14ac:dyDescent="0.25">
      <c r="A10" s="1">
        <v>6</v>
      </c>
      <c r="B10" s="36" t="s">
        <v>265</v>
      </c>
      <c r="C10" s="40" t="s">
        <v>285</v>
      </c>
      <c r="D10" s="37">
        <v>30</v>
      </c>
      <c r="E10" s="36">
        <v>0</v>
      </c>
      <c r="F10" s="37">
        <v>0</v>
      </c>
      <c r="G10" s="37">
        <v>0</v>
      </c>
      <c r="H10" s="36">
        <v>0</v>
      </c>
      <c r="I10" s="36">
        <v>30</v>
      </c>
    </row>
    <row r="11" spans="1:9" ht="18.75" x14ac:dyDescent="0.25">
      <c r="A11" s="1">
        <v>6</v>
      </c>
      <c r="B11" s="36" t="s">
        <v>265</v>
      </c>
      <c r="C11" s="40" t="s">
        <v>286</v>
      </c>
      <c r="D11" s="38">
        <v>30</v>
      </c>
      <c r="E11" s="38">
        <v>0</v>
      </c>
      <c r="F11" s="38">
        <v>0</v>
      </c>
      <c r="G11" s="38">
        <v>0</v>
      </c>
      <c r="H11" s="38">
        <v>0</v>
      </c>
      <c r="I11" s="36">
        <v>30</v>
      </c>
    </row>
    <row r="12" spans="1:9" ht="18.75" x14ac:dyDescent="0.25">
      <c r="A12" s="1">
        <v>7</v>
      </c>
      <c r="B12" s="36" t="s">
        <v>265</v>
      </c>
      <c r="C12" s="40" t="s">
        <v>278</v>
      </c>
      <c r="D12" s="37">
        <v>0</v>
      </c>
      <c r="E12" s="36">
        <v>15</v>
      </c>
      <c r="F12" s="37">
        <v>0</v>
      </c>
      <c r="G12" s="37">
        <v>0</v>
      </c>
      <c r="H12" s="36">
        <v>0</v>
      </c>
      <c r="I12" s="37">
        <v>15</v>
      </c>
    </row>
    <row r="13" spans="1:9" ht="18.75" x14ac:dyDescent="0.25">
      <c r="A13" s="1">
        <v>8</v>
      </c>
      <c r="B13" s="10" t="s">
        <v>265</v>
      </c>
      <c r="C13" s="11" t="s">
        <v>266</v>
      </c>
      <c r="D13" s="10">
        <v>0</v>
      </c>
      <c r="E13" s="10">
        <v>0</v>
      </c>
      <c r="F13" s="27">
        <v>0</v>
      </c>
      <c r="G13" s="10">
        <v>0</v>
      </c>
      <c r="H13" s="10">
        <v>0</v>
      </c>
      <c r="I13" s="10">
        <f>SUM(D13,E13,F13,G13,H13)</f>
        <v>0</v>
      </c>
    </row>
    <row r="14" spans="1:9" ht="18.75" x14ac:dyDescent="0.25">
      <c r="A14" s="1">
        <v>8</v>
      </c>
      <c r="B14" s="10" t="s">
        <v>265</v>
      </c>
      <c r="C14" s="11" t="s">
        <v>267</v>
      </c>
      <c r="D14" s="10">
        <v>0</v>
      </c>
      <c r="E14" s="10">
        <v>0</v>
      </c>
      <c r="F14" s="27">
        <v>0</v>
      </c>
      <c r="G14" s="10">
        <v>0</v>
      </c>
      <c r="H14" s="10">
        <v>0</v>
      </c>
      <c r="I14" s="10">
        <v>0</v>
      </c>
    </row>
    <row r="15" spans="1:9" ht="18.75" x14ac:dyDescent="0.25">
      <c r="A15" s="1">
        <v>8</v>
      </c>
      <c r="B15" s="10" t="s">
        <v>265</v>
      </c>
      <c r="C15" s="11" t="s">
        <v>269</v>
      </c>
      <c r="D15" s="10">
        <v>0</v>
      </c>
      <c r="E15" s="10">
        <v>0</v>
      </c>
      <c r="F15" s="27">
        <v>0</v>
      </c>
      <c r="G15" s="10">
        <v>0</v>
      </c>
      <c r="H15" s="10">
        <v>0</v>
      </c>
      <c r="I15" s="10">
        <f>SUM(D15,E15,F15,G15,H15)</f>
        <v>0</v>
      </c>
    </row>
    <row r="16" spans="1:9" ht="18.75" x14ac:dyDescent="0.25">
      <c r="A16" s="1">
        <v>8</v>
      </c>
      <c r="B16" s="10" t="s">
        <v>265</v>
      </c>
      <c r="C16" s="11" t="s">
        <v>270</v>
      </c>
      <c r="D16" s="10">
        <v>0</v>
      </c>
      <c r="E16" s="10">
        <v>0</v>
      </c>
      <c r="F16" s="27">
        <v>0</v>
      </c>
      <c r="G16" s="10">
        <v>0</v>
      </c>
      <c r="H16" s="10">
        <v>0</v>
      </c>
      <c r="I16" s="10">
        <f>SUM(D16,E16,F16,G16,H16)</f>
        <v>0</v>
      </c>
    </row>
    <row r="17" spans="1:9" ht="18.75" x14ac:dyDescent="0.25">
      <c r="A17" s="1">
        <v>8</v>
      </c>
      <c r="B17" s="10" t="s">
        <v>265</v>
      </c>
      <c r="C17" s="11" t="s">
        <v>274</v>
      </c>
      <c r="D17" s="27">
        <v>0</v>
      </c>
      <c r="E17" s="10">
        <v>0</v>
      </c>
      <c r="F17" s="27">
        <v>0</v>
      </c>
      <c r="G17" s="27">
        <v>0</v>
      </c>
      <c r="H17" s="10">
        <v>0</v>
      </c>
      <c r="I17" s="10">
        <v>0</v>
      </c>
    </row>
    <row r="18" spans="1:9" ht="18.75" x14ac:dyDescent="0.25">
      <c r="A18" s="1">
        <v>8</v>
      </c>
      <c r="B18" s="10" t="s">
        <v>265</v>
      </c>
      <c r="C18" s="11" t="s">
        <v>275</v>
      </c>
      <c r="D18" s="27">
        <v>0</v>
      </c>
      <c r="E18" s="10">
        <v>0</v>
      </c>
      <c r="F18" s="27">
        <v>0</v>
      </c>
      <c r="G18" s="27">
        <v>0</v>
      </c>
      <c r="H18" s="10">
        <v>0</v>
      </c>
      <c r="I18" s="10">
        <f>SUM(D18,E18,F18,G18,H18)</f>
        <v>0</v>
      </c>
    </row>
    <row r="19" spans="1:9" ht="18.75" x14ac:dyDescent="0.25">
      <c r="A19" s="1">
        <v>8</v>
      </c>
      <c r="B19" s="10" t="s">
        <v>265</v>
      </c>
      <c r="C19" s="11" t="s">
        <v>276</v>
      </c>
      <c r="D19" s="27">
        <v>0</v>
      </c>
      <c r="E19" s="10">
        <v>0</v>
      </c>
      <c r="F19" s="27">
        <v>0</v>
      </c>
      <c r="G19" s="27">
        <v>0</v>
      </c>
      <c r="H19" s="10">
        <v>0</v>
      </c>
      <c r="I19" s="10">
        <f>SUM(D19,E19,F19,G19,H19)</f>
        <v>0</v>
      </c>
    </row>
    <row r="20" spans="1:9" ht="18.75" x14ac:dyDescent="0.25">
      <c r="A20" s="1">
        <v>8</v>
      </c>
      <c r="B20" s="36" t="s">
        <v>265</v>
      </c>
      <c r="C20" s="40" t="s">
        <v>277</v>
      </c>
      <c r="D20" s="37">
        <v>0</v>
      </c>
      <c r="E20" s="36">
        <v>0</v>
      </c>
      <c r="F20" s="37">
        <v>0</v>
      </c>
      <c r="G20" s="37">
        <v>0</v>
      </c>
      <c r="H20" s="36">
        <v>0</v>
      </c>
      <c r="I20" s="37">
        <v>0</v>
      </c>
    </row>
    <row r="21" spans="1:9" ht="18.75" x14ac:dyDescent="0.25">
      <c r="A21" s="1">
        <v>8</v>
      </c>
      <c r="B21" s="36" t="s">
        <v>265</v>
      </c>
      <c r="C21" s="40" t="s">
        <v>279</v>
      </c>
      <c r="D21" s="37">
        <v>0</v>
      </c>
      <c r="E21" s="36">
        <v>0</v>
      </c>
      <c r="F21" s="37">
        <v>0</v>
      </c>
      <c r="G21" s="37">
        <v>0</v>
      </c>
      <c r="H21" s="36">
        <v>0</v>
      </c>
      <c r="I21" s="36">
        <v>0</v>
      </c>
    </row>
    <row r="22" spans="1:9" ht="18.75" x14ac:dyDescent="0.25">
      <c r="A22" s="1">
        <v>8</v>
      </c>
      <c r="B22" s="36" t="s">
        <v>265</v>
      </c>
      <c r="C22" s="40" t="s">
        <v>283</v>
      </c>
      <c r="D22" s="37">
        <v>0</v>
      </c>
      <c r="E22" s="36">
        <v>0</v>
      </c>
      <c r="F22" s="37">
        <v>0</v>
      </c>
      <c r="G22" s="37">
        <v>0</v>
      </c>
      <c r="H22" s="36">
        <v>0</v>
      </c>
      <c r="I22" s="36">
        <v>0</v>
      </c>
    </row>
    <row r="23" spans="1:9" ht="18.75" x14ac:dyDescent="0.25">
      <c r="A23" s="1">
        <v>8</v>
      </c>
      <c r="B23" s="36" t="s">
        <v>265</v>
      </c>
      <c r="C23" s="40" t="s">
        <v>284</v>
      </c>
      <c r="D23" s="37">
        <v>0</v>
      </c>
      <c r="E23" s="36">
        <v>0</v>
      </c>
      <c r="F23" s="37">
        <v>0</v>
      </c>
      <c r="G23" s="37">
        <v>0</v>
      </c>
      <c r="H23" s="36">
        <v>0</v>
      </c>
      <c r="I23" s="36">
        <v>0</v>
      </c>
    </row>
    <row r="24" spans="1:9" x14ac:dyDescent="0.25">
      <c r="I24" s="87"/>
    </row>
    <row r="27" spans="1:9" ht="23.45" customHeight="1" x14ac:dyDescent="0.25">
      <c r="A27" s="100" t="s">
        <v>287</v>
      </c>
      <c r="B27" s="101"/>
      <c r="C27" s="101"/>
      <c r="D27" s="101"/>
      <c r="E27" s="101"/>
      <c r="F27" s="101"/>
      <c r="G27" s="101"/>
      <c r="H27" s="101"/>
      <c r="I27" s="101"/>
    </row>
    <row r="28" spans="1:9" ht="15.75" x14ac:dyDescent="0.25">
      <c r="A28" s="2"/>
      <c r="C28" s="2"/>
      <c r="D28" s="3"/>
      <c r="E28" s="2"/>
      <c r="F28" s="3"/>
      <c r="G28" s="3"/>
      <c r="H28" s="3"/>
      <c r="I28" s="3"/>
    </row>
  </sheetData>
  <sortState ref="B3:I23">
    <sortCondition descending="1" ref="I3:I23"/>
  </sortState>
  <mergeCells count="2">
    <mergeCell ref="A1:I1"/>
    <mergeCell ref="A27:I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"/>
  <sheetViews>
    <sheetView topLeftCell="A13" zoomScale="80" zoomScaleNormal="80" workbookViewId="0">
      <selection activeCell="G32" sqref="G32"/>
    </sheetView>
  </sheetViews>
  <sheetFormatPr defaultRowHeight="15" x14ac:dyDescent="0.25"/>
  <cols>
    <col min="1" max="1" width="16.42578125" customWidth="1"/>
    <col min="2" max="2" width="12.85546875" customWidth="1"/>
    <col min="3" max="3" width="51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15" customHeight="1" x14ac:dyDescent="0.25">
      <c r="A1" s="41"/>
    </row>
    <row r="2" spans="1:14" ht="66" customHeight="1" x14ac:dyDescent="0.25">
      <c r="A2" s="99" t="s">
        <v>348</v>
      </c>
      <c r="B2" s="99"/>
      <c r="C2" s="99"/>
      <c r="D2" s="99"/>
      <c r="E2" s="99"/>
      <c r="F2" s="99"/>
      <c r="G2" s="99"/>
      <c r="H2" s="99"/>
      <c r="I2" s="99"/>
    </row>
    <row r="3" spans="1:14" ht="81.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K3" s="51"/>
      <c r="L3" s="51"/>
      <c r="N3" s="51"/>
    </row>
    <row r="4" spans="1:14" ht="18.75" x14ac:dyDescent="0.25">
      <c r="A4" s="10">
        <v>1</v>
      </c>
      <c r="B4" s="10" t="s">
        <v>329</v>
      </c>
      <c r="C4" s="50" t="s">
        <v>338</v>
      </c>
      <c r="D4" s="83">
        <v>35</v>
      </c>
      <c r="E4" s="49">
        <v>0</v>
      </c>
      <c r="F4" s="83">
        <v>0</v>
      </c>
      <c r="G4" s="83">
        <v>0</v>
      </c>
      <c r="H4" s="49">
        <v>0</v>
      </c>
      <c r="I4" s="49">
        <f>SUM(D4,E4,F4,G4,H4)</f>
        <v>35</v>
      </c>
      <c r="K4" s="51"/>
      <c r="L4" s="51"/>
      <c r="N4" s="51"/>
    </row>
    <row r="5" spans="1:14" ht="18.75" x14ac:dyDescent="0.25">
      <c r="A5" s="10">
        <v>1</v>
      </c>
      <c r="B5" s="27" t="s">
        <v>329</v>
      </c>
      <c r="C5" s="50" t="s">
        <v>333</v>
      </c>
      <c r="D5" s="49">
        <v>10</v>
      </c>
      <c r="E5" s="49">
        <v>25</v>
      </c>
      <c r="F5" s="83">
        <v>0</v>
      </c>
      <c r="G5" s="49">
        <v>0</v>
      </c>
      <c r="H5" s="49">
        <v>0</v>
      </c>
      <c r="I5" s="49">
        <f>SUM(D5,E5,F5,G5,H5)</f>
        <v>35</v>
      </c>
      <c r="J5" s="51"/>
      <c r="K5" s="51"/>
      <c r="L5" s="51"/>
      <c r="M5" s="51"/>
      <c r="N5" s="51"/>
    </row>
    <row r="6" spans="1:14" ht="18.75" x14ac:dyDescent="0.25">
      <c r="A6" s="10">
        <v>2</v>
      </c>
      <c r="B6" s="10" t="s">
        <v>329</v>
      </c>
      <c r="C6" s="50" t="s">
        <v>343</v>
      </c>
      <c r="D6" s="49">
        <v>10</v>
      </c>
      <c r="E6" s="49">
        <v>15</v>
      </c>
      <c r="F6" s="83">
        <v>0</v>
      </c>
      <c r="G6" s="49">
        <v>0</v>
      </c>
      <c r="H6" s="49">
        <v>0</v>
      </c>
      <c r="I6" s="49">
        <f>SUM(D6,E6,F6,G6,H6)</f>
        <v>25</v>
      </c>
    </row>
    <row r="7" spans="1:14" ht="18.75" x14ac:dyDescent="0.25">
      <c r="A7" s="10">
        <v>3</v>
      </c>
      <c r="B7" s="10" t="s">
        <v>329</v>
      </c>
      <c r="C7" s="50" t="s">
        <v>342</v>
      </c>
      <c r="D7" s="83">
        <v>10</v>
      </c>
      <c r="E7" s="49">
        <v>0</v>
      </c>
      <c r="F7" s="83">
        <v>0</v>
      </c>
      <c r="G7" s="83">
        <v>0</v>
      </c>
      <c r="H7" s="49">
        <v>0</v>
      </c>
      <c r="I7" s="49">
        <f>SUM(D7,E7,F7,G7,H7)</f>
        <v>10</v>
      </c>
    </row>
    <row r="8" spans="1:14" ht="18.75" x14ac:dyDescent="0.25">
      <c r="A8" s="10">
        <v>3</v>
      </c>
      <c r="B8" s="10" t="s">
        <v>329</v>
      </c>
      <c r="C8" s="50" t="s">
        <v>341</v>
      </c>
      <c r="D8" s="83">
        <v>10</v>
      </c>
      <c r="E8" s="49">
        <v>0</v>
      </c>
      <c r="F8" s="83">
        <v>0</v>
      </c>
      <c r="G8" s="83">
        <v>0</v>
      </c>
      <c r="H8" s="49">
        <v>0</v>
      </c>
      <c r="I8" s="49">
        <f>SUM(D8,E8,F8,G8,H8)</f>
        <v>10</v>
      </c>
    </row>
    <row r="9" spans="1:14" ht="18.75" x14ac:dyDescent="0.25">
      <c r="A9" s="10">
        <v>3</v>
      </c>
      <c r="B9" s="10" t="s">
        <v>329</v>
      </c>
      <c r="C9" s="50" t="s">
        <v>339</v>
      </c>
      <c r="D9" s="83">
        <v>10</v>
      </c>
      <c r="E9" s="49">
        <v>0</v>
      </c>
      <c r="F9" s="83">
        <v>0</v>
      </c>
      <c r="G9" s="83">
        <v>0</v>
      </c>
      <c r="H9" s="49">
        <v>0</v>
      </c>
      <c r="I9" s="49">
        <v>10</v>
      </c>
    </row>
    <row r="10" spans="1:14" ht="18.75" x14ac:dyDescent="0.25">
      <c r="A10" s="10">
        <v>3</v>
      </c>
      <c r="B10" s="27" t="s">
        <v>329</v>
      </c>
      <c r="C10" s="50" t="s">
        <v>336</v>
      </c>
      <c r="D10" s="49">
        <v>10</v>
      </c>
      <c r="E10" s="49">
        <v>0</v>
      </c>
      <c r="F10" s="83">
        <v>0</v>
      </c>
      <c r="G10" s="49">
        <v>0</v>
      </c>
      <c r="H10" s="49">
        <v>0</v>
      </c>
      <c r="I10" s="49">
        <f t="shared" ref="I10:I17" si="0">SUM(D10,E10,F10,G10,H10)</f>
        <v>10</v>
      </c>
    </row>
    <row r="11" spans="1:14" ht="18.75" x14ac:dyDescent="0.25">
      <c r="A11" s="10">
        <v>3</v>
      </c>
      <c r="B11" s="27" t="s">
        <v>329</v>
      </c>
      <c r="C11" s="50" t="s">
        <v>335</v>
      </c>
      <c r="D11" s="49">
        <v>10</v>
      </c>
      <c r="E11" s="49">
        <v>0</v>
      </c>
      <c r="F11" s="83">
        <v>0</v>
      </c>
      <c r="G11" s="49">
        <v>0</v>
      </c>
      <c r="H11" s="49">
        <v>0</v>
      </c>
      <c r="I11" s="49">
        <f t="shared" si="0"/>
        <v>10</v>
      </c>
    </row>
    <row r="12" spans="1:14" ht="18.75" x14ac:dyDescent="0.25">
      <c r="A12" s="10">
        <v>3</v>
      </c>
      <c r="B12" s="27" t="s">
        <v>329</v>
      </c>
      <c r="C12" s="50" t="s">
        <v>331</v>
      </c>
      <c r="D12" s="49">
        <v>10</v>
      </c>
      <c r="E12" s="49">
        <v>0</v>
      </c>
      <c r="F12" s="83">
        <v>0</v>
      </c>
      <c r="G12" s="49">
        <v>0</v>
      </c>
      <c r="H12" s="49">
        <v>0</v>
      </c>
      <c r="I12" s="49">
        <f t="shared" si="0"/>
        <v>10</v>
      </c>
    </row>
    <row r="13" spans="1:14" ht="21.75" customHeight="1" x14ac:dyDescent="0.25">
      <c r="A13" s="10">
        <v>4</v>
      </c>
      <c r="B13" s="10" t="s">
        <v>329</v>
      </c>
      <c r="C13" s="50" t="s">
        <v>347</v>
      </c>
      <c r="D13" s="10">
        <v>0</v>
      </c>
      <c r="E13" s="10">
        <v>0</v>
      </c>
      <c r="F13" s="83">
        <v>0</v>
      </c>
      <c r="G13" s="49">
        <v>0</v>
      </c>
      <c r="H13" s="49">
        <v>0</v>
      </c>
      <c r="I13" s="10">
        <f t="shared" si="0"/>
        <v>0</v>
      </c>
    </row>
    <row r="14" spans="1:14" ht="18.75" x14ac:dyDescent="0.25">
      <c r="A14" s="10">
        <v>4</v>
      </c>
      <c r="B14" s="10" t="s">
        <v>329</v>
      </c>
      <c r="C14" s="50" t="s">
        <v>346</v>
      </c>
      <c r="D14" s="10">
        <v>0</v>
      </c>
      <c r="E14" s="10">
        <v>0</v>
      </c>
      <c r="F14" s="83">
        <v>0</v>
      </c>
      <c r="G14" s="49">
        <v>0</v>
      </c>
      <c r="H14" s="49">
        <v>0</v>
      </c>
      <c r="I14" s="10">
        <f t="shared" si="0"/>
        <v>0</v>
      </c>
    </row>
    <row r="15" spans="1:14" ht="18.75" x14ac:dyDescent="0.25">
      <c r="A15" s="10">
        <v>4</v>
      </c>
      <c r="B15" s="10" t="s">
        <v>329</v>
      </c>
      <c r="C15" s="50" t="s">
        <v>345</v>
      </c>
      <c r="D15" s="49">
        <v>0</v>
      </c>
      <c r="E15" s="49">
        <v>0</v>
      </c>
      <c r="F15" s="83">
        <v>0</v>
      </c>
      <c r="G15" s="49">
        <v>0</v>
      </c>
      <c r="H15" s="49">
        <v>0</v>
      </c>
      <c r="I15" s="49">
        <f t="shared" si="0"/>
        <v>0</v>
      </c>
    </row>
    <row r="16" spans="1:14" ht="21.75" customHeight="1" x14ac:dyDescent="0.25">
      <c r="A16" s="10">
        <v>4</v>
      </c>
      <c r="B16" s="10" t="s">
        <v>329</v>
      </c>
      <c r="C16" s="50" t="s">
        <v>344</v>
      </c>
      <c r="D16" s="49">
        <v>0</v>
      </c>
      <c r="E16" s="49">
        <v>0</v>
      </c>
      <c r="F16" s="83">
        <v>0</v>
      </c>
      <c r="G16" s="49">
        <v>0</v>
      </c>
      <c r="H16" s="49">
        <v>0</v>
      </c>
      <c r="I16" s="49">
        <f t="shared" si="0"/>
        <v>0</v>
      </c>
    </row>
    <row r="17" spans="1:9" ht="18.75" x14ac:dyDescent="0.25">
      <c r="A17" s="10">
        <v>4</v>
      </c>
      <c r="B17" s="10" t="s">
        <v>329</v>
      </c>
      <c r="C17" s="50" t="s">
        <v>340</v>
      </c>
      <c r="D17" s="83">
        <v>0</v>
      </c>
      <c r="E17" s="49">
        <v>0</v>
      </c>
      <c r="F17" s="83">
        <v>0</v>
      </c>
      <c r="G17" s="83">
        <v>0</v>
      </c>
      <c r="H17" s="49">
        <v>0</v>
      </c>
      <c r="I17" s="49">
        <f t="shared" si="0"/>
        <v>0</v>
      </c>
    </row>
    <row r="18" spans="1:9" ht="18.75" x14ac:dyDescent="0.25">
      <c r="A18" s="10">
        <v>4</v>
      </c>
      <c r="B18" s="10" t="s">
        <v>329</v>
      </c>
      <c r="C18" s="50" t="s">
        <v>337</v>
      </c>
      <c r="D18" s="83">
        <v>0</v>
      </c>
      <c r="E18" s="49">
        <v>0</v>
      </c>
      <c r="F18" s="83">
        <v>0</v>
      </c>
      <c r="G18" s="83">
        <v>0</v>
      </c>
      <c r="H18" s="49">
        <v>0</v>
      </c>
      <c r="I18" s="49">
        <v>0</v>
      </c>
    </row>
    <row r="19" spans="1:9" ht="18.75" x14ac:dyDescent="0.25">
      <c r="A19" s="10">
        <v>4</v>
      </c>
      <c r="B19" s="27" t="s">
        <v>329</v>
      </c>
      <c r="C19" s="50" t="s">
        <v>334</v>
      </c>
      <c r="D19" s="49">
        <v>0</v>
      </c>
      <c r="E19" s="49">
        <v>0</v>
      </c>
      <c r="F19" s="83">
        <v>0</v>
      </c>
      <c r="G19" s="49">
        <v>0</v>
      </c>
      <c r="H19" s="49">
        <v>0</v>
      </c>
      <c r="I19" s="49">
        <f>SUM(D19,E19,F19,G19,H19)</f>
        <v>0</v>
      </c>
    </row>
    <row r="20" spans="1:9" ht="22.5" customHeight="1" x14ac:dyDescent="0.25">
      <c r="A20" s="10">
        <v>4</v>
      </c>
      <c r="B20" s="27" t="s">
        <v>329</v>
      </c>
      <c r="C20" s="50" t="s">
        <v>332</v>
      </c>
      <c r="D20" s="49">
        <v>0</v>
      </c>
      <c r="E20" s="49">
        <v>0</v>
      </c>
      <c r="F20" s="83">
        <v>0</v>
      </c>
      <c r="G20" s="49">
        <v>0</v>
      </c>
      <c r="H20" s="49">
        <v>0</v>
      </c>
      <c r="I20" s="49">
        <f>SUM(D20,E20,F20,G20,H20)</f>
        <v>0</v>
      </c>
    </row>
    <row r="21" spans="1:9" ht="21.75" customHeight="1" x14ac:dyDescent="0.25">
      <c r="A21" s="10">
        <v>4</v>
      </c>
      <c r="B21" s="27" t="s">
        <v>329</v>
      </c>
      <c r="C21" s="50" t="s">
        <v>330</v>
      </c>
      <c r="D21" s="49">
        <v>0</v>
      </c>
      <c r="E21" s="49">
        <v>0</v>
      </c>
      <c r="F21" s="83">
        <v>0</v>
      </c>
      <c r="G21" s="49">
        <v>0</v>
      </c>
      <c r="H21" s="49">
        <v>0</v>
      </c>
      <c r="I21" s="49">
        <f>SUM(D21,E21,F21,G21,H21)</f>
        <v>0</v>
      </c>
    </row>
    <row r="22" spans="1:9" ht="18.75" x14ac:dyDescent="0.25">
      <c r="A22" s="10">
        <v>4</v>
      </c>
      <c r="B22" s="27" t="s">
        <v>329</v>
      </c>
      <c r="C22" s="50" t="s">
        <v>328</v>
      </c>
      <c r="D22" s="49">
        <v>0</v>
      </c>
      <c r="E22" s="49">
        <v>0</v>
      </c>
      <c r="F22" s="83">
        <v>0</v>
      </c>
      <c r="G22" s="49">
        <v>0</v>
      </c>
      <c r="H22" s="49">
        <v>0</v>
      </c>
      <c r="I22" s="49">
        <f>SUM(D22,E22,F22,G22,H22)</f>
        <v>0</v>
      </c>
    </row>
    <row r="23" spans="1:9" ht="15.75" x14ac:dyDescent="0.25">
      <c r="I23" s="98"/>
    </row>
    <row r="24" spans="1:9" ht="15.75" x14ac:dyDescent="0.25">
      <c r="C24" s="48" t="s">
        <v>349</v>
      </c>
      <c r="D24" s="48" t="s">
        <v>350</v>
      </c>
    </row>
    <row r="27" spans="1:9" ht="24" customHeight="1" x14ac:dyDescent="0.25"/>
    <row r="37" ht="27" customHeight="1" x14ac:dyDescent="0.25"/>
  </sheetData>
  <sortState ref="A4:I22">
    <sortCondition descending="1" ref="I4:I22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"/>
  <sheetViews>
    <sheetView zoomScale="88" zoomScaleNormal="88" workbookViewId="0">
      <selection activeCell="C36" sqref="C36"/>
    </sheetView>
  </sheetViews>
  <sheetFormatPr defaultRowHeight="15" x14ac:dyDescent="0.25"/>
  <cols>
    <col min="1" max="1" width="16.42578125" customWidth="1"/>
    <col min="2" max="2" width="12.85546875" customWidth="1"/>
    <col min="3" max="3" width="39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style="67" customWidth="1"/>
  </cols>
  <sheetData>
    <row r="1" spans="1:14" ht="15" customHeight="1" x14ac:dyDescent="0.25">
      <c r="A1" s="41"/>
    </row>
    <row r="2" spans="1:14" ht="66" customHeight="1" x14ac:dyDescent="0.25">
      <c r="A2" s="99" t="s">
        <v>494</v>
      </c>
      <c r="B2" s="99"/>
      <c r="C2" s="99"/>
      <c r="D2" s="99"/>
      <c r="E2" s="99"/>
      <c r="F2" s="99"/>
      <c r="G2" s="99"/>
      <c r="H2" s="99"/>
      <c r="I2" s="99"/>
    </row>
    <row r="3" spans="1:14" ht="81.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71" t="s">
        <v>8</v>
      </c>
      <c r="K3" s="51"/>
      <c r="L3" s="51"/>
      <c r="N3" s="51"/>
    </row>
    <row r="4" spans="1:14" ht="15.75" x14ac:dyDescent="0.25">
      <c r="A4" s="10">
        <v>1</v>
      </c>
      <c r="B4" s="10" t="s">
        <v>402</v>
      </c>
      <c r="C4" s="11" t="s">
        <v>405</v>
      </c>
      <c r="D4" s="27">
        <v>0</v>
      </c>
      <c r="E4" s="27">
        <v>10</v>
      </c>
      <c r="F4" s="27">
        <v>25</v>
      </c>
      <c r="G4" s="27">
        <v>15</v>
      </c>
      <c r="H4" s="27">
        <v>0</v>
      </c>
      <c r="I4" s="27">
        <f>SUM(D4:H4)</f>
        <v>50</v>
      </c>
      <c r="K4" s="51"/>
      <c r="L4" s="51"/>
      <c r="N4" s="51"/>
    </row>
    <row r="5" spans="1:14" ht="15.75" x14ac:dyDescent="0.25">
      <c r="A5" s="10">
        <v>2</v>
      </c>
      <c r="B5" s="10" t="s">
        <v>402</v>
      </c>
      <c r="C5" s="11" t="s">
        <v>401</v>
      </c>
      <c r="D5" s="27">
        <v>0</v>
      </c>
      <c r="E5" s="27">
        <v>10</v>
      </c>
      <c r="F5" s="27">
        <v>25</v>
      </c>
      <c r="G5" s="27">
        <v>10</v>
      </c>
      <c r="H5" s="27">
        <v>0</v>
      </c>
      <c r="I5" s="27">
        <f t="shared" ref="I5:I19" si="0">SUM(D5:H5)</f>
        <v>45</v>
      </c>
      <c r="J5" s="51"/>
      <c r="K5" s="51"/>
      <c r="L5" s="51"/>
      <c r="M5" s="51"/>
      <c r="N5" s="51"/>
    </row>
    <row r="6" spans="1:14" ht="15.75" x14ac:dyDescent="0.25">
      <c r="A6" s="10">
        <v>3</v>
      </c>
      <c r="B6" s="10" t="s">
        <v>402</v>
      </c>
      <c r="C6" s="11" t="s">
        <v>411</v>
      </c>
      <c r="D6" s="27">
        <v>0</v>
      </c>
      <c r="E6" s="10">
        <v>0</v>
      </c>
      <c r="F6" s="27">
        <v>0</v>
      </c>
      <c r="G6" s="27">
        <v>10</v>
      </c>
      <c r="H6" s="10">
        <v>10</v>
      </c>
      <c r="I6" s="27">
        <f t="shared" si="0"/>
        <v>20</v>
      </c>
    </row>
    <row r="7" spans="1:14" ht="15.75" x14ac:dyDescent="0.25">
      <c r="A7" s="10">
        <v>3</v>
      </c>
      <c r="B7" s="10" t="s">
        <v>402</v>
      </c>
      <c r="C7" s="11" t="s">
        <v>413</v>
      </c>
      <c r="D7" s="27">
        <v>0</v>
      </c>
      <c r="E7" s="10">
        <v>0</v>
      </c>
      <c r="F7" s="27">
        <v>0</v>
      </c>
      <c r="G7" s="10">
        <v>10</v>
      </c>
      <c r="H7" s="10">
        <v>10</v>
      </c>
      <c r="I7" s="27">
        <f t="shared" si="0"/>
        <v>20</v>
      </c>
    </row>
    <row r="8" spans="1:14" ht="15.75" x14ac:dyDescent="0.25">
      <c r="A8" s="10">
        <v>3</v>
      </c>
      <c r="B8" s="10" t="s">
        <v>402</v>
      </c>
      <c r="C8" s="11" t="s">
        <v>406</v>
      </c>
      <c r="D8" s="27">
        <v>0</v>
      </c>
      <c r="E8" s="27">
        <v>10</v>
      </c>
      <c r="F8" s="27">
        <v>0</v>
      </c>
      <c r="G8" s="27">
        <v>10</v>
      </c>
      <c r="H8" s="27">
        <v>0</v>
      </c>
      <c r="I8" s="27">
        <f t="shared" si="0"/>
        <v>20</v>
      </c>
    </row>
    <row r="9" spans="1:14" ht="15.75" x14ac:dyDescent="0.25">
      <c r="A9" s="12">
        <v>4</v>
      </c>
      <c r="B9" s="10" t="s">
        <v>402</v>
      </c>
      <c r="C9" s="11" t="s">
        <v>403</v>
      </c>
      <c r="D9" s="27">
        <v>0</v>
      </c>
      <c r="E9" s="27">
        <v>10</v>
      </c>
      <c r="F9" s="27">
        <v>0</v>
      </c>
      <c r="G9" s="27">
        <v>22</v>
      </c>
      <c r="H9" s="27">
        <v>0</v>
      </c>
      <c r="I9" s="27">
        <f t="shared" si="0"/>
        <v>32</v>
      </c>
    </row>
    <row r="10" spans="1:14" ht="15.75" x14ac:dyDescent="0.25">
      <c r="A10" s="12">
        <v>5</v>
      </c>
      <c r="B10" s="10" t="s">
        <v>402</v>
      </c>
      <c r="C10" s="11" t="s">
        <v>414</v>
      </c>
      <c r="D10" s="27">
        <v>0</v>
      </c>
      <c r="E10" s="10">
        <v>0</v>
      </c>
      <c r="F10" s="27">
        <v>0</v>
      </c>
      <c r="G10" s="10">
        <v>0</v>
      </c>
      <c r="H10" s="10">
        <v>0</v>
      </c>
      <c r="I10" s="27">
        <f t="shared" si="0"/>
        <v>0</v>
      </c>
    </row>
    <row r="11" spans="1:14" ht="15.75" x14ac:dyDescent="0.25">
      <c r="A11" s="12">
        <v>5</v>
      </c>
      <c r="B11" s="10" t="s">
        <v>402</v>
      </c>
      <c r="C11" s="11" t="s">
        <v>412</v>
      </c>
      <c r="D11" s="27">
        <v>0</v>
      </c>
      <c r="E11" s="10">
        <v>0</v>
      </c>
      <c r="F11" s="27">
        <v>0</v>
      </c>
      <c r="G11" s="27">
        <v>0</v>
      </c>
      <c r="H11" s="10">
        <v>0</v>
      </c>
      <c r="I11" s="27">
        <f t="shared" si="0"/>
        <v>0</v>
      </c>
    </row>
    <row r="12" spans="1:14" ht="15.75" x14ac:dyDescent="0.25">
      <c r="A12" s="12">
        <v>5</v>
      </c>
      <c r="B12" s="10" t="s">
        <v>402</v>
      </c>
      <c r="C12" s="11" t="s">
        <v>409</v>
      </c>
      <c r="D12" s="27">
        <v>0</v>
      </c>
      <c r="E12" s="10">
        <v>0</v>
      </c>
      <c r="F12" s="27">
        <v>0</v>
      </c>
      <c r="G12" s="27">
        <v>0</v>
      </c>
      <c r="H12" s="10">
        <v>0</v>
      </c>
      <c r="I12" s="27">
        <f t="shared" si="0"/>
        <v>0</v>
      </c>
    </row>
    <row r="13" spans="1:14" ht="15.75" x14ac:dyDescent="0.25">
      <c r="A13" s="12">
        <v>5</v>
      </c>
      <c r="B13" s="10" t="s">
        <v>402</v>
      </c>
      <c r="C13" s="11" t="s">
        <v>407</v>
      </c>
      <c r="D13" s="27">
        <v>0</v>
      </c>
      <c r="E13" s="10">
        <v>0</v>
      </c>
      <c r="F13" s="27">
        <v>0</v>
      </c>
      <c r="G13" s="27">
        <v>0</v>
      </c>
      <c r="H13" s="10">
        <v>0</v>
      </c>
      <c r="I13" s="27">
        <f t="shared" si="0"/>
        <v>0</v>
      </c>
    </row>
    <row r="14" spans="1:14" ht="15.75" x14ac:dyDescent="0.25">
      <c r="A14" s="12">
        <v>5</v>
      </c>
      <c r="B14" s="10" t="s">
        <v>402</v>
      </c>
      <c r="C14" s="11" t="s">
        <v>404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f t="shared" si="0"/>
        <v>0</v>
      </c>
    </row>
    <row r="15" spans="1:14" ht="15.75" x14ac:dyDescent="0.25">
      <c r="A15" s="12">
        <v>5</v>
      </c>
      <c r="B15" s="10" t="s">
        <v>402</v>
      </c>
      <c r="C15" s="11" t="s">
        <v>410</v>
      </c>
      <c r="D15" s="27">
        <v>0</v>
      </c>
      <c r="E15" s="10">
        <v>0</v>
      </c>
      <c r="F15" s="27">
        <v>0</v>
      </c>
      <c r="G15" s="27">
        <v>0</v>
      </c>
      <c r="H15" s="10">
        <v>0</v>
      </c>
      <c r="I15" s="27">
        <f t="shared" si="0"/>
        <v>0</v>
      </c>
    </row>
    <row r="16" spans="1:14" ht="15.75" x14ac:dyDescent="0.25">
      <c r="A16" s="12">
        <v>5</v>
      </c>
      <c r="B16" s="10" t="s">
        <v>402</v>
      </c>
      <c r="C16" s="11" t="s">
        <v>417</v>
      </c>
      <c r="D16" s="27">
        <v>0</v>
      </c>
      <c r="E16" s="10">
        <v>0</v>
      </c>
      <c r="F16" s="27">
        <v>0</v>
      </c>
      <c r="G16" s="10">
        <v>0</v>
      </c>
      <c r="H16" s="10">
        <v>0</v>
      </c>
      <c r="I16" s="27">
        <f t="shared" si="0"/>
        <v>0</v>
      </c>
    </row>
    <row r="17" spans="1:9" ht="15.75" x14ac:dyDescent="0.25">
      <c r="A17" s="12">
        <v>5</v>
      </c>
      <c r="B17" s="10" t="s">
        <v>402</v>
      </c>
      <c r="C17" s="11" t="s">
        <v>415</v>
      </c>
      <c r="D17" s="27">
        <v>0</v>
      </c>
      <c r="E17" s="10">
        <v>0</v>
      </c>
      <c r="F17" s="27">
        <v>0</v>
      </c>
      <c r="G17" s="10">
        <v>0</v>
      </c>
      <c r="H17" s="10">
        <v>0</v>
      </c>
      <c r="I17" s="27">
        <f t="shared" si="0"/>
        <v>0</v>
      </c>
    </row>
    <row r="18" spans="1:9" ht="15.75" x14ac:dyDescent="0.25">
      <c r="A18" s="12">
        <v>5</v>
      </c>
      <c r="B18" s="10" t="s">
        <v>402</v>
      </c>
      <c r="C18" s="11" t="s">
        <v>416</v>
      </c>
      <c r="D18" s="27">
        <v>0</v>
      </c>
      <c r="E18" s="10">
        <v>0</v>
      </c>
      <c r="F18" s="27">
        <v>0</v>
      </c>
      <c r="G18" s="10">
        <v>0</v>
      </c>
      <c r="H18" s="10">
        <v>0</v>
      </c>
      <c r="I18" s="27">
        <f t="shared" si="0"/>
        <v>0</v>
      </c>
    </row>
    <row r="19" spans="1:9" ht="15.75" x14ac:dyDescent="0.25">
      <c r="A19" s="12">
        <v>5</v>
      </c>
      <c r="B19" s="10" t="s">
        <v>402</v>
      </c>
      <c r="C19" s="11" t="s">
        <v>408</v>
      </c>
      <c r="D19" s="27">
        <v>0</v>
      </c>
      <c r="E19" s="10">
        <v>0</v>
      </c>
      <c r="F19" s="27">
        <v>0</v>
      </c>
      <c r="G19" s="27">
        <v>0</v>
      </c>
      <c r="H19" s="10">
        <v>0</v>
      </c>
      <c r="I19" s="27">
        <f t="shared" si="0"/>
        <v>0</v>
      </c>
    </row>
    <row r="20" spans="1:9" x14ac:dyDescent="0.25">
      <c r="A20" s="68"/>
      <c r="B20" s="68"/>
      <c r="C20" s="70"/>
      <c r="I20" s="88"/>
    </row>
    <row r="21" spans="1:9" ht="21.75" customHeight="1" x14ac:dyDescent="0.25">
      <c r="A21" s="68"/>
      <c r="I21" s="69"/>
    </row>
    <row r="22" spans="1:9" x14ac:dyDescent="0.25">
      <c r="A22" s="100" t="s">
        <v>418</v>
      </c>
      <c r="B22" s="101"/>
      <c r="C22" s="101"/>
      <c r="D22" s="101"/>
      <c r="E22" s="101"/>
      <c r="F22" s="101"/>
      <c r="G22" s="101"/>
      <c r="H22" s="101"/>
      <c r="I22" s="101"/>
    </row>
    <row r="23" spans="1:9" x14ac:dyDescent="0.25">
      <c r="A23" s="68"/>
    </row>
    <row r="27" spans="1:9" ht="24" customHeight="1" x14ac:dyDescent="0.25"/>
    <row r="37" spans="9:9" ht="27" customHeight="1" x14ac:dyDescent="0.25">
      <c r="I37"/>
    </row>
  </sheetData>
  <sortState ref="B4:I19">
    <sortCondition descending="1" ref="I4:I19"/>
  </sortState>
  <mergeCells count="2">
    <mergeCell ref="A2:I2"/>
    <mergeCell ref="A22:I2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5"/>
  <sheetViews>
    <sheetView zoomScale="75" zoomScaleNormal="75" workbookViewId="0">
      <selection activeCell="C18" sqref="C18"/>
    </sheetView>
  </sheetViews>
  <sheetFormatPr defaultRowHeight="15" x14ac:dyDescent="0.25"/>
  <cols>
    <col min="1" max="1" width="15.28515625" customWidth="1"/>
    <col min="2" max="2" width="15.5703125" customWidth="1"/>
    <col min="3" max="3" width="39.28515625" customWidth="1"/>
    <col min="4" max="4" width="14.42578125" customWidth="1"/>
    <col min="5" max="5" width="17.7109375" customWidth="1"/>
    <col min="6" max="6" width="11.7109375" bestFit="1" customWidth="1"/>
    <col min="7" max="7" width="14.7109375" customWidth="1"/>
    <col min="8" max="9" width="13.7109375" customWidth="1"/>
  </cols>
  <sheetData>
    <row r="1" spans="1:9" ht="70.900000000000006" customHeight="1" x14ac:dyDescent="0.25">
      <c r="A1" s="99" t="s">
        <v>495</v>
      </c>
      <c r="B1" s="99"/>
      <c r="C1" s="99"/>
      <c r="D1" s="99"/>
      <c r="E1" s="99"/>
      <c r="F1" s="99"/>
      <c r="G1" s="99"/>
      <c r="H1" s="99"/>
      <c r="I1" s="99"/>
    </row>
    <row r="2" spans="1:9" ht="87.6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24" customHeight="1" x14ac:dyDescent="0.25">
      <c r="A3" s="5">
        <v>1</v>
      </c>
      <c r="B3" s="10" t="s">
        <v>288</v>
      </c>
      <c r="C3" s="39" t="s">
        <v>293</v>
      </c>
      <c r="D3" s="10">
        <v>10</v>
      </c>
      <c r="E3" s="10">
        <v>25</v>
      </c>
      <c r="F3" s="10">
        <v>0</v>
      </c>
      <c r="G3" s="10">
        <v>10</v>
      </c>
      <c r="H3" s="10">
        <v>0</v>
      </c>
      <c r="I3" s="10">
        <v>45</v>
      </c>
    </row>
    <row r="4" spans="1:9" ht="24" customHeight="1" x14ac:dyDescent="0.25">
      <c r="A4" s="5">
        <v>2</v>
      </c>
      <c r="B4" s="10" t="s">
        <v>288</v>
      </c>
      <c r="C4" s="39" t="s">
        <v>299</v>
      </c>
      <c r="D4" s="10">
        <v>0</v>
      </c>
      <c r="E4" s="10">
        <v>15</v>
      </c>
      <c r="F4" s="10">
        <v>0</v>
      </c>
      <c r="G4" s="10">
        <v>10</v>
      </c>
      <c r="H4" s="10">
        <v>0</v>
      </c>
      <c r="I4" s="10">
        <v>25</v>
      </c>
    </row>
    <row r="5" spans="1:9" ht="23.25" customHeight="1" x14ac:dyDescent="0.25">
      <c r="A5" s="5">
        <v>3</v>
      </c>
      <c r="B5" s="10" t="s">
        <v>288</v>
      </c>
      <c r="C5" s="39" t="s">
        <v>289</v>
      </c>
      <c r="D5" s="10">
        <v>0</v>
      </c>
      <c r="E5" s="10">
        <v>0</v>
      </c>
      <c r="F5" s="33">
        <v>0</v>
      </c>
      <c r="G5" s="10">
        <v>10</v>
      </c>
      <c r="H5" s="10">
        <v>0</v>
      </c>
      <c r="I5" s="10">
        <f>SUM(D5,E5,F5,G5,H5)</f>
        <v>10</v>
      </c>
    </row>
    <row r="6" spans="1:9" ht="23.25" customHeight="1" x14ac:dyDescent="0.25">
      <c r="A6" s="5">
        <v>3</v>
      </c>
      <c r="B6" s="10" t="s">
        <v>288</v>
      </c>
      <c r="C6" s="39" t="s">
        <v>294</v>
      </c>
      <c r="D6" s="10">
        <v>0</v>
      </c>
      <c r="E6" s="10">
        <v>0</v>
      </c>
      <c r="F6" s="10">
        <v>0</v>
      </c>
      <c r="G6" s="10">
        <v>10</v>
      </c>
      <c r="H6" s="10">
        <v>0</v>
      </c>
      <c r="I6" s="10">
        <v>10</v>
      </c>
    </row>
    <row r="7" spans="1:9" ht="23.25" customHeight="1" x14ac:dyDescent="0.25">
      <c r="A7" s="5">
        <v>3</v>
      </c>
      <c r="B7" s="10" t="s">
        <v>288</v>
      </c>
      <c r="C7" s="39" t="s">
        <v>298</v>
      </c>
      <c r="D7" s="10">
        <v>0</v>
      </c>
      <c r="E7" s="10">
        <v>0</v>
      </c>
      <c r="F7" s="10">
        <v>0</v>
      </c>
      <c r="G7" s="10">
        <v>10</v>
      </c>
      <c r="H7" s="10">
        <v>0</v>
      </c>
      <c r="I7" s="10">
        <v>10</v>
      </c>
    </row>
    <row r="8" spans="1:9" ht="23.25" customHeight="1" x14ac:dyDescent="0.25">
      <c r="A8" s="5">
        <v>3</v>
      </c>
      <c r="B8" s="10" t="s">
        <v>288</v>
      </c>
      <c r="C8" s="39" t="s">
        <v>306</v>
      </c>
      <c r="D8" s="10">
        <v>0</v>
      </c>
      <c r="E8" s="10">
        <v>0</v>
      </c>
      <c r="F8" s="10">
        <v>0</v>
      </c>
      <c r="G8" s="10">
        <v>10</v>
      </c>
      <c r="H8" s="10">
        <v>0</v>
      </c>
      <c r="I8" s="10">
        <v>10</v>
      </c>
    </row>
    <row r="9" spans="1:9" ht="23.25" customHeight="1" x14ac:dyDescent="0.25">
      <c r="A9" s="5">
        <v>3</v>
      </c>
      <c r="B9" s="10" t="s">
        <v>288</v>
      </c>
      <c r="C9" s="39" t="s">
        <v>307</v>
      </c>
      <c r="D9" s="10">
        <v>0</v>
      </c>
      <c r="E9" s="10">
        <v>0</v>
      </c>
      <c r="F9" s="10">
        <v>0</v>
      </c>
      <c r="G9" s="10">
        <v>10</v>
      </c>
      <c r="H9" s="10">
        <v>0</v>
      </c>
      <c r="I9" s="10">
        <v>10</v>
      </c>
    </row>
    <row r="10" spans="1:9" ht="23.25" customHeight="1" x14ac:dyDescent="0.25">
      <c r="A10" s="5">
        <v>4</v>
      </c>
      <c r="B10" s="10" t="s">
        <v>288</v>
      </c>
      <c r="C10" s="39" t="s">
        <v>290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3.25" customHeight="1" x14ac:dyDescent="0.25">
      <c r="A11" s="5">
        <v>4</v>
      </c>
      <c r="B11" s="10" t="s">
        <v>288</v>
      </c>
      <c r="C11" s="39" t="s">
        <v>291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ht="24" customHeight="1" x14ac:dyDescent="0.25">
      <c r="A12" s="5">
        <v>4</v>
      </c>
      <c r="B12" s="10" t="s">
        <v>288</v>
      </c>
      <c r="C12" s="39" t="s">
        <v>292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ht="24" customHeight="1" x14ac:dyDescent="0.25">
      <c r="A13" s="5">
        <v>4</v>
      </c>
      <c r="B13" s="10" t="s">
        <v>288</v>
      </c>
      <c r="C13" s="39" t="s">
        <v>295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ht="24" customHeight="1" x14ac:dyDescent="0.25">
      <c r="A14" s="5">
        <v>4</v>
      </c>
      <c r="B14" s="10" t="s">
        <v>288</v>
      </c>
      <c r="C14" s="39" t="s">
        <v>296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ht="24" customHeight="1" x14ac:dyDescent="0.25">
      <c r="A15" s="5">
        <v>4</v>
      </c>
      <c r="B15" s="10" t="s">
        <v>288</v>
      </c>
      <c r="C15" s="39" t="s">
        <v>297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 ht="23.25" customHeight="1" x14ac:dyDescent="0.25">
      <c r="A16" s="5">
        <v>4</v>
      </c>
      <c r="B16" s="10" t="s">
        <v>288</v>
      </c>
      <c r="C16" s="39" t="s">
        <v>300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24" customHeight="1" x14ac:dyDescent="0.25">
      <c r="A17" s="5">
        <v>4</v>
      </c>
      <c r="B17" s="10" t="s">
        <v>288</v>
      </c>
      <c r="C17" s="39" t="s">
        <v>301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t="24" customHeight="1" x14ac:dyDescent="0.25">
      <c r="A18" s="5">
        <v>4</v>
      </c>
      <c r="B18" s="10" t="s">
        <v>288</v>
      </c>
      <c r="C18" s="39" t="s">
        <v>302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ht="23.25" customHeight="1" x14ac:dyDescent="0.25">
      <c r="A19" s="5">
        <v>4</v>
      </c>
      <c r="B19" s="10" t="s">
        <v>288</v>
      </c>
      <c r="C19" s="39" t="s">
        <v>303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24" customHeight="1" x14ac:dyDescent="0.25">
      <c r="A20" s="5">
        <v>4</v>
      </c>
      <c r="B20" s="10" t="s">
        <v>288</v>
      </c>
      <c r="C20" s="39" t="s">
        <v>304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ht="24" customHeight="1" x14ac:dyDescent="0.25">
      <c r="A21" s="5">
        <v>4</v>
      </c>
      <c r="B21" s="10" t="s">
        <v>288</v>
      </c>
      <c r="C21" s="39" t="s">
        <v>305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</row>
    <row r="22" spans="1:9" x14ac:dyDescent="0.25">
      <c r="A22" s="3"/>
      <c r="B22" s="3"/>
      <c r="I22" s="89"/>
    </row>
    <row r="23" spans="1:9" ht="18.75" x14ac:dyDescent="0.25">
      <c r="A23" s="3"/>
      <c r="B23" s="3"/>
      <c r="C23" s="3"/>
      <c r="D23" s="3"/>
      <c r="E23" s="3"/>
      <c r="F23" s="3"/>
      <c r="G23" s="3"/>
      <c r="H23" s="3"/>
      <c r="I23" s="32"/>
    </row>
    <row r="24" spans="1:9" ht="18.75" x14ac:dyDescent="0.25">
      <c r="A24" s="102" t="s">
        <v>309</v>
      </c>
      <c r="B24" s="103"/>
      <c r="C24" s="103"/>
      <c r="D24" s="103"/>
      <c r="E24" s="103"/>
      <c r="F24" s="103"/>
      <c r="G24" s="103"/>
      <c r="H24" s="103"/>
      <c r="I24" s="103"/>
    </row>
    <row r="25" spans="1:9" ht="18.75" x14ac:dyDescent="0.3">
      <c r="A25" s="32"/>
      <c r="B25" s="6"/>
      <c r="C25" s="32"/>
      <c r="D25" s="7"/>
      <c r="E25" s="8"/>
      <c r="F25" s="7"/>
      <c r="G25" s="7"/>
      <c r="H25" s="7"/>
      <c r="I25" s="7"/>
    </row>
  </sheetData>
  <sortState ref="B3:I21">
    <sortCondition descending="1" ref="I3:I21"/>
  </sortState>
  <mergeCells count="2">
    <mergeCell ref="A1:I1"/>
    <mergeCell ref="A24:I2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5"/>
  <sheetViews>
    <sheetView zoomScale="75" zoomScaleNormal="75" workbookViewId="0">
      <selection activeCell="E19" sqref="E19"/>
    </sheetView>
  </sheetViews>
  <sheetFormatPr defaultRowHeight="15" x14ac:dyDescent="0.25"/>
  <cols>
    <col min="1" max="1" width="15.140625" customWidth="1"/>
    <col min="2" max="2" width="12" customWidth="1"/>
    <col min="3" max="3" width="37.5703125" customWidth="1"/>
    <col min="4" max="4" width="11.140625" customWidth="1"/>
    <col min="5" max="5" width="12.28515625" customWidth="1"/>
    <col min="6" max="7" width="13" customWidth="1"/>
    <col min="8" max="8" width="14.85546875" customWidth="1"/>
    <col min="9" max="9" width="11.5703125" customWidth="1"/>
  </cols>
  <sheetData>
    <row r="1" spans="1:9" ht="70.900000000000006" customHeight="1" x14ac:dyDescent="0.25">
      <c r="A1" s="104" t="s">
        <v>496</v>
      </c>
      <c r="B1" s="104"/>
      <c r="C1" s="104"/>
      <c r="D1" s="104"/>
      <c r="E1" s="104"/>
      <c r="F1" s="104"/>
      <c r="G1" s="104"/>
      <c r="H1" s="104"/>
      <c r="I1" s="104"/>
    </row>
    <row r="2" spans="1:9" ht="98.2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382</v>
      </c>
      <c r="G2" s="10" t="s">
        <v>383</v>
      </c>
      <c r="H2" s="10" t="s">
        <v>7</v>
      </c>
      <c r="I2" s="10" t="s">
        <v>8</v>
      </c>
    </row>
    <row r="3" spans="1:9" ht="15.75" x14ac:dyDescent="0.25">
      <c r="A3" s="62">
        <v>1</v>
      </c>
      <c r="B3" s="62" t="s">
        <v>171</v>
      </c>
      <c r="C3" s="63" t="s">
        <v>179</v>
      </c>
      <c r="D3" s="62">
        <v>20</v>
      </c>
      <c r="E3" s="62">
        <v>50</v>
      </c>
      <c r="F3" s="62">
        <v>95</v>
      </c>
      <c r="G3" s="62">
        <v>0</v>
      </c>
      <c r="H3" s="62">
        <v>0</v>
      </c>
      <c r="I3" s="64">
        <f t="shared" ref="I3:I21" si="0">D3+E3+F3+G3+H3</f>
        <v>165</v>
      </c>
    </row>
    <row r="4" spans="1:9" ht="17.25" customHeight="1" x14ac:dyDescent="0.25">
      <c r="A4" s="62">
        <v>2</v>
      </c>
      <c r="B4" s="62" t="s">
        <v>171</v>
      </c>
      <c r="C4" s="63" t="s">
        <v>180</v>
      </c>
      <c r="D4" s="62">
        <v>25</v>
      </c>
      <c r="E4" s="62">
        <v>0</v>
      </c>
      <c r="F4" s="62">
        <v>0</v>
      </c>
      <c r="G4" s="62">
        <v>0</v>
      </c>
      <c r="H4" s="62">
        <v>0</v>
      </c>
      <c r="I4" s="64">
        <f t="shared" si="0"/>
        <v>25</v>
      </c>
    </row>
    <row r="5" spans="1:9" ht="15.75" x14ac:dyDescent="0.25">
      <c r="A5" s="62">
        <v>3</v>
      </c>
      <c r="B5" s="62" t="s">
        <v>171</v>
      </c>
      <c r="C5" s="63" t="s">
        <v>186</v>
      </c>
      <c r="D5" s="62">
        <v>20</v>
      </c>
      <c r="E5" s="62">
        <v>0</v>
      </c>
      <c r="F5" s="62">
        <v>0</v>
      </c>
      <c r="G5" s="62">
        <v>0</v>
      </c>
      <c r="H5" s="62">
        <v>0</v>
      </c>
      <c r="I5" s="64">
        <f t="shared" si="0"/>
        <v>20</v>
      </c>
    </row>
    <row r="6" spans="1:9" ht="15.75" x14ac:dyDescent="0.25">
      <c r="A6" s="62">
        <v>4</v>
      </c>
      <c r="B6" s="62" t="s">
        <v>171</v>
      </c>
      <c r="C6" s="63" t="s">
        <v>182</v>
      </c>
      <c r="D6" s="62">
        <v>15</v>
      </c>
      <c r="E6" s="62">
        <v>0</v>
      </c>
      <c r="F6" s="62">
        <v>0</v>
      </c>
      <c r="G6" s="62">
        <v>0</v>
      </c>
      <c r="H6" s="62">
        <v>0</v>
      </c>
      <c r="I6" s="64">
        <f t="shared" si="0"/>
        <v>15</v>
      </c>
    </row>
    <row r="7" spans="1:9" ht="15.75" x14ac:dyDescent="0.25">
      <c r="A7" s="62">
        <v>4</v>
      </c>
      <c r="B7" s="62" t="s">
        <v>171</v>
      </c>
      <c r="C7" s="63" t="s">
        <v>189</v>
      </c>
      <c r="D7" s="62">
        <v>15</v>
      </c>
      <c r="E7" s="62">
        <v>0</v>
      </c>
      <c r="F7" s="62">
        <v>0</v>
      </c>
      <c r="G7" s="62">
        <v>0</v>
      </c>
      <c r="H7" s="62">
        <v>0</v>
      </c>
      <c r="I7" s="64">
        <f t="shared" si="0"/>
        <v>15</v>
      </c>
    </row>
    <row r="8" spans="1:9" ht="15.75" x14ac:dyDescent="0.25">
      <c r="A8" s="62">
        <v>5</v>
      </c>
      <c r="B8" s="62" t="s">
        <v>171</v>
      </c>
      <c r="C8" s="63" t="s">
        <v>172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4">
        <f t="shared" si="0"/>
        <v>0</v>
      </c>
    </row>
    <row r="9" spans="1:9" ht="15.75" x14ac:dyDescent="0.25">
      <c r="A9" s="62">
        <v>2</v>
      </c>
      <c r="B9" s="62" t="s">
        <v>171</v>
      </c>
      <c r="C9" s="63" t="s">
        <v>173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4">
        <f t="shared" si="0"/>
        <v>0</v>
      </c>
    </row>
    <row r="10" spans="1:9" ht="15.75" x14ac:dyDescent="0.25">
      <c r="A10" s="62">
        <v>3</v>
      </c>
      <c r="B10" s="62" t="s">
        <v>171</v>
      </c>
      <c r="C10" s="63" t="s">
        <v>174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4">
        <f t="shared" si="0"/>
        <v>0</v>
      </c>
    </row>
    <row r="11" spans="1:9" ht="15.75" x14ac:dyDescent="0.25">
      <c r="A11" s="62">
        <v>4</v>
      </c>
      <c r="B11" s="62" t="s">
        <v>171</v>
      </c>
      <c r="C11" s="63" t="s">
        <v>175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4">
        <f t="shared" si="0"/>
        <v>0</v>
      </c>
    </row>
    <row r="12" spans="1:9" ht="15.75" x14ac:dyDescent="0.25">
      <c r="A12" s="62">
        <v>5</v>
      </c>
      <c r="B12" s="62" t="s">
        <v>171</v>
      </c>
      <c r="C12" s="63" t="s">
        <v>176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4">
        <f t="shared" si="0"/>
        <v>0</v>
      </c>
    </row>
    <row r="13" spans="1:9" ht="15.75" x14ac:dyDescent="0.25">
      <c r="A13" s="62">
        <v>5</v>
      </c>
      <c r="B13" s="62" t="s">
        <v>171</v>
      </c>
      <c r="C13" s="63" t="s">
        <v>177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4">
        <f t="shared" si="0"/>
        <v>0</v>
      </c>
    </row>
    <row r="14" spans="1:9" ht="15.75" x14ac:dyDescent="0.25">
      <c r="A14" s="62">
        <v>5</v>
      </c>
      <c r="B14" s="62" t="s">
        <v>171</v>
      </c>
      <c r="C14" s="63" t="s">
        <v>178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4">
        <f t="shared" si="0"/>
        <v>0</v>
      </c>
    </row>
    <row r="15" spans="1:9" ht="15.75" x14ac:dyDescent="0.25">
      <c r="A15" s="62">
        <v>5</v>
      </c>
      <c r="B15" s="62" t="s">
        <v>171</v>
      </c>
      <c r="C15" s="63" t="s">
        <v>181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4">
        <f t="shared" si="0"/>
        <v>0</v>
      </c>
    </row>
    <row r="16" spans="1:9" ht="15.75" x14ac:dyDescent="0.25">
      <c r="A16" s="62">
        <v>5</v>
      </c>
      <c r="B16" s="62" t="s">
        <v>171</v>
      </c>
      <c r="C16" s="63" t="s">
        <v>183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4">
        <f t="shared" si="0"/>
        <v>0</v>
      </c>
    </row>
    <row r="17" spans="1:9" ht="15.75" x14ac:dyDescent="0.25">
      <c r="A17" s="62">
        <v>5</v>
      </c>
      <c r="B17" s="62" t="s">
        <v>171</v>
      </c>
      <c r="C17" s="63" t="s">
        <v>184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4">
        <f t="shared" si="0"/>
        <v>0</v>
      </c>
    </row>
    <row r="18" spans="1:9" ht="15.75" x14ac:dyDescent="0.25">
      <c r="A18" s="62">
        <v>5</v>
      </c>
      <c r="B18" s="62" t="s">
        <v>171</v>
      </c>
      <c r="C18" s="63" t="s">
        <v>185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4">
        <f t="shared" si="0"/>
        <v>0</v>
      </c>
    </row>
    <row r="19" spans="1:9" ht="15.75" customHeight="1" x14ac:dyDescent="0.25">
      <c r="A19" s="62">
        <v>5</v>
      </c>
      <c r="B19" s="62" t="s">
        <v>171</v>
      </c>
      <c r="C19" s="63" t="s">
        <v>187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4">
        <f t="shared" si="0"/>
        <v>0</v>
      </c>
    </row>
    <row r="20" spans="1:9" ht="15.75" x14ac:dyDescent="0.25">
      <c r="A20" s="62">
        <v>5</v>
      </c>
      <c r="B20" s="62" t="s">
        <v>171</v>
      </c>
      <c r="C20" s="63" t="s">
        <v>188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4">
        <f t="shared" si="0"/>
        <v>0</v>
      </c>
    </row>
    <row r="21" spans="1:9" ht="15.75" x14ac:dyDescent="0.25">
      <c r="A21" s="62">
        <v>5</v>
      </c>
      <c r="B21" s="62" t="s">
        <v>171</v>
      </c>
      <c r="C21" s="63" t="s">
        <v>190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4">
        <f t="shared" si="0"/>
        <v>0</v>
      </c>
    </row>
    <row r="22" spans="1:9" ht="15.75" x14ac:dyDescent="0.25">
      <c r="A22" s="65"/>
      <c r="B22" s="65"/>
      <c r="C22" s="66"/>
      <c r="D22" s="66"/>
      <c r="E22" s="66"/>
      <c r="F22" s="66"/>
      <c r="G22" s="66"/>
      <c r="H22" s="66"/>
      <c r="I22" s="90"/>
    </row>
    <row r="23" spans="1:9" ht="15.75" x14ac:dyDescent="0.25">
      <c r="A23" s="65"/>
      <c r="B23" s="65"/>
      <c r="C23" s="65"/>
      <c r="D23" s="65"/>
      <c r="E23" s="65"/>
      <c r="F23" s="65"/>
      <c r="G23" s="65"/>
      <c r="H23" s="65"/>
      <c r="I23" s="61"/>
    </row>
    <row r="24" spans="1:9" ht="15.75" x14ac:dyDescent="0.25">
      <c r="A24" s="105" t="s">
        <v>224</v>
      </c>
      <c r="B24" s="106"/>
      <c r="C24" s="106"/>
      <c r="D24" s="106"/>
      <c r="E24" s="106"/>
      <c r="F24" s="106"/>
      <c r="G24" s="106"/>
      <c r="H24" s="106"/>
      <c r="I24" s="106"/>
    </row>
    <row r="25" spans="1:9" ht="15.75" x14ac:dyDescent="0.25">
      <c r="A25" s="61"/>
      <c r="B25" s="66"/>
      <c r="C25" s="61"/>
      <c r="D25" s="65"/>
      <c r="E25" s="8"/>
      <c r="F25" s="65"/>
      <c r="G25" s="65"/>
      <c r="H25" s="65"/>
      <c r="I25" s="65"/>
    </row>
  </sheetData>
  <sortState ref="A3:I21">
    <sortCondition descending="1" ref="I3:I21"/>
  </sortState>
  <mergeCells count="2">
    <mergeCell ref="A1:I1"/>
    <mergeCell ref="A24:I24"/>
  </mergeCells>
  <pageMargins left="0.59055118110236227" right="0.59055118110236227" top="0.59055118110236227" bottom="0.59055118110236227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3"/>
  <sheetViews>
    <sheetView zoomScale="80" zoomScaleNormal="80" workbookViewId="0">
      <selection activeCell="C18" sqref="C18"/>
    </sheetView>
  </sheetViews>
  <sheetFormatPr defaultRowHeight="15" x14ac:dyDescent="0.25"/>
  <cols>
    <col min="1" max="1" width="16.42578125" customWidth="1"/>
    <col min="2" max="2" width="15.5703125" customWidth="1"/>
    <col min="3" max="3" width="44.7109375" customWidth="1"/>
    <col min="4" max="4" width="12.7109375" customWidth="1"/>
    <col min="5" max="5" width="14" customWidth="1"/>
    <col min="6" max="6" width="11.85546875" customWidth="1"/>
    <col min="7" max="7" width="13.5703125" customWidth="1"/>
    <col min="8" max="8" width="14.42578125" customWidth="1"/>
    <col min="9" max="9" width="12.140625" customWidth="1"/>
  </cols>
  <sheetData>
    <row r="1" spans="1:14" ht="15" customHeight="1" x14ac:dyDescent="0.25">
      <c r="A1" s="41"/>
    </row>
    <row r="2" spans="1:14" ht="66" customHeight="1" x14ac:dyDescent="0.25">
      <c r="A2" s="99" t="s">
        <v>497</v>
      </c>
      <c r="B2" s="99"/>
      <c r="C2" s="99"/>
      <c r="D2" s="99"/>
      <c r="E2" s="99"/>
      <c r="F2" s="99"/>
      <c r="G2" s="99"/>
      <c r="H2" s="99"/>
      <c r="I2" s="99"/>
    </row>
    <row r="3" spans="1:14" ht="81.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K3" s="51"/>
      <c r="L3" s="51"/>
      <c r="N3" s="51"/>
    </row>
    <row r="4" spans="1:14" ht="18.75" x14ac:dyDescent="0.25">
      <c r="A4" s="1">
        <v>1</v>
      </c>
      <c r="B4" s="1" t="s">
        <v>420</v>
      </c>
      <c r="C4" s="4" t="s">
        <v>424</v>
      </c>
      <c r="D4" s="1">
        <v>0</v>
      </c>
      <c r="E4" s="1">
        <v>25</v>
      </c>
      <c r="F4" s="1">
        <v>0</v>
      </c>
      <c r="G4" s="1">
        <v>0</v>
      </c>
      <c r="H4" s="1">
        <v>5</v>
      </c>
      <c r="I4" s="72">
        <f>SUM(D4,E4,F4,G4,H4)</f>
        <v>30</v>
      </c>
      <c r="K4" s="51"/>
      <c r="L4" s="51"/>
      <c r="N4" s="51"/>
    </row>
    <row r="5" spans="1:14" ht="23.25" customHeight="1" x14ac:dyDescent="0.25">
      <c r="A5" s="1">
        <v>2</v>
      </c>
      <c r="B5" s="1" t="s">
        <v>420</v>
      </c>
      <c r="C5" s="4" t="s">
        <v>423</v>
      </c>
      <c r="D5" s="1">
        <v>0</v>
      </c>
      <c r="E5" s="1">
        <v>15</v>
      </c>
      <c r="F5" s="1">
        <v>0</v>
      </c>
      <c r="G5" s="1">
        <v>0</v>
      </c>
      <c r="H5" s="1">
        <v>5</v>
      </c>
      <c r="I5" s="72">
        <f>SUM(D5,E5,F5,G5,H5)</f>
        <v>20</v>
      </c>
      <c r="J5" s="51"/>
      <c r="K5" s="51"/>
    </row>
    <row r="6" spans="1:14" ht="18.75" x14ac:dyDescent="0.25">
      <c r="A6" s="1">
        <v>3</v>
      </c>
      <c r="B6" s="1" t="s">
        <v>420</v>
      </c>
      <c r="C6" s="4" t="s">
        <v>422</v>
      </c>
      <c r="D6" s="1">
        <v>0</v>
      </c>
      <c r="E6" s="1">
        <v>0</v>
      </c>
      <c r="F6" s="1">
        <v>0</v>
      </c>
      <c r="G6" s="1">
        <v>0</v>
      </c>
      <c r="H6" s="1">
        <v>5</v>
      </c>
      <c r="I6" s="1">
        <f>SUM(D6,E6,F6,G6,H6)</f>
        <v>5</v>
      </c>
    </row>
    <row r="7" spans="1:14" ht="18.75" x14ac:dyDescent="0.25">
      <c r="A7" s="1">
        <v>4</v>
      </c>
      <c r="B7" s="1" t="s">
        <v>420</v>
      </c>
      <c r="C7" s="4" t="s">
        <v>421</v>
      </c>
      <c r="D7" s="1">
        <v>0</v>
      </c>
      <c r="E7" s="1">
        <v>0</v>
      </c>
      <c r="F7" s="1">
        <v>0</v>
      </c>
      <c r="G7" s="1">
        <v>0</v>
      </c>
      <c r="H7" s="1">
        <v>5</v>
      </c>
      <c r="I7" s="1">
        <f>SUM(D7,E7,F7,G7,H7)</f>
        <v>5</v>
      </c>
    </row>
    <row r="8" spans="1:14" ht="18.75" x14ac:dyDescent="0.25">
      <c r="A8" s="1">
        <v>5</v>
      </c>
      <c r="B8" s="1" t="s">
        <v>420</v>
      </c>
      <c r="C8" s="4" t="s">
        <v>419</v>
      </c>
      <c r="D8" s="1">
        <v>0</v>
      </c>
      <c r="E8" s="1">
        <v>0</v>
      </c>
      <c r="F8" s="1">
        <v>0</v>
      </c>
      <c r="G8" s="1">
        <v>0</v>
      </c>
      <c r="H8" s="1">
        <v>5</v>
      </c>
      <c r="I8" s="1">
        <f>SUM(D8,E8,F8,G8,H8)</f>
        <v>5</v>
      </c>
    </row>
    <row r="9" spans="1:14" x14ac:dyDescent="0.25">
      <c r="I9" s="91"/>
    </row>
    <row r="12" spans="1:14" x14ac:dyDescent="0.25">
      <c r="A12" s="100" t="s">
        <v>425</v>
      </c>
      <c r="B12" s="101"/>
      <c r="C12" s="101"/>
      <c r="D12" s="101"/>
      <c r="E12" s="101"/>
      <c r="F12" s="101"/>
      <c r="G12" s="101"/>
      <c r="H12" s="101"/>
      <c r="I12" s="101"/>
    </row>
    <row r="13" spans="1:14" ht="15.75" x14ac:dyDescent="0.25">
      <c r="A13" s="55"/>
      <c r="C13" s="55"/>
      <c r="D13" s="3"/>
      <c r="E13" s="55"/>
      <c r="F13" s="3"/>
      <c r="G13" s="3"/>
      <c r="H13" s="3"/>
      <c r="I13" s="3"/>
    </row>
  </sheetData>
  <mergeCells count="2">
    <mergeCell ref="A12:I12"/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topLeftCell="A13" zoomScale="80" zoomScaleNormal="80" workbookViewId="0">
      <selection activeCell="F12" sqref="F12"/>
    </sheetView>
  </sheetViews>
  <sheetFormatPr defaultRowHeight="15" x14ac:dyDescent="0.25"/>
  <cols>
    <col min="1" max="1" width="17.28515625" customWidth="1"/>
    <col min="2" max="2" width="13.5703125" customWidth="1"/>
    <col min="3" max="3" width="38.140625" customWidth="1"/>
    <col min="4" max="4" width="11.140625" customWidth="1"/>
    <col min="5" max="5" width="13.28515625" customWidth="1"/>
    <col min="6" max="6" width="12.5703125" customWidth="1"/>
    <col min="7" max="7" width="13" customWidth="1"/>
    <col min="8" max="8" width="14.28515625" customWidth="1"/>
    <col min="9" max="9" width="12.7109375" customWidth="1"/>
  </cols>
  <sheetData>
    <row r="1" spans="1:9" ht="59.45" customHeight="1" x14ac:dyDescent="0.25">
      <c r="A1" s="99" t="s">
        <v>225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79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5.75" x14ac:dyDescent="0.25">
      <c r="A3" s="12">
        <v>1</v>
      </c>
      <c r="B3" s="82" t="s">
        <v>37</v>
      </c>
      <c r="C3" s="28" t="s">
        <v>32</v>
      </c>
      <c r="D3" s="82">
        <v>92.5</v>
      </c>
      <c r="E3" s="82">
        <v>135</v>
      </c>
      <c r="F3" s="82">
        <v>55</v>
      </c>
      <c r="G3" s="82">
        <v>137.5</v>
      </c>
      <c r="H3" s="82">
        <v>0</v>
      </c>
      <c r="I3" s="82">
        <v>417.5</v>
      </c>
    </row>
    <row r="4" spans="1:9" ht="15.75" x14ac:dyDescent="0.25">
      <c r="A4" s="12">
        <v>2</v>
      </c>
      <c r="B4" s="82" t="s">
        <v>37</v>
      </c>
      <c r="C4" s="28" t="s">
        <v>26</v>
      </c>
      <c r="D4" s="82">
        <v>17.5</v>
      </c>
      <c r="E4" s="82">
        <v>0</v>
      </c>
      <c r="F4" s="82">
        <v>100</v>
      </c>
      <c r="G4" s="82">
        <v>0</v>
      </c>
      <c r="H4" s="82">
        <v>0</v>
      </c>
      <c r="I4" s="82">
        <f t="shared" ref="I4:I31" si="0">D4+E4+F4+H4+G4</f>
        <v>117.5</v>
      </c>
    </row>
    <row r="5" spans="1:9" ht="15.75" x14ac:dyDescent="0.25">
      <c r="A5" s="12">
        <v>3</v>
      </c>
      <c r="B5" s="82" t="s">
        <v>37</v>
      </c>
      <c r="C5" s="28" t="s">
        <v>14</v>
      </c>
      <c r="D5" s="82">
        <v>109</v>
      </c>
      <c r="E5" s="82">
        <v>0</v>
      </c>
      <c r="F5" s="82">
        <v>0</v>
      </c>
      <c r="G5" s="82">
        <v>0</v>
      </c>
      <c r="H5" s="82">
        <v>0</v>
      </c>
      <c r="I5" s="82">
        <f t="shared" si="0"/>
        <v>109</v>
      </c>
    </row>
    <row r="6" spans="1:9" ht="15.75" x14ac:dyDescent="0.25">
      <c r="A6" s="12">
        <v>4</v>
      </c>
      <c r="B6" s="82" t="s">
        <v>37</v>
      </c>
      <c r="C6" s="28" t="s">
        <v>27</v>
      </c>
      <c r="D6" s="82">
        <v>10</v>
      </c>
      <c r="E6" s="82">
        <v>0</v>
      </c>
      <c r="F6" s="82">
        <v>55</v>
      </c>
      <c r="G6" s="82">
        <v>0</v>
      </c>
      <c r="H6" s="82">
        <v>0</v>
      </c>
      <c r="I6" s="82">
        <f t="shared" si="0"/>
        <v>65</v>
      </c>
    </row>
    <row r="7" spans="1:9" ht="15.75" x14ac:dyDescent="0.25">
      <c r="A7" s="12">
        <v>5</v>
      </c>
      <c r="B7" s="82" t="s">
        <v>37</v>
      </c>
      <c r="C7" s="28" t="s">
        <v>31</v>
      </c>
      <c r="D7" s="82">
        <v>10</v>
      </c>
      <c r="E7" s="82">
        <v>0</v>
      </c>
      <c r="F7" s="82">
        <v>50</v>
      </c>
      <c r="G7" s="82">
        <v>0</v>
      </c>
      <c r="H7" s="82">
        <v>0</v>
      </c>
      <c r="I7" s="82">
        <f t="shared" si="0"/>
        <v>60</v>
      </c>
    </row>
    <row r="8" spans="1:9" ht="15.75" x14ac:dyDescent="0.25">
      <c r="A8" s="12">
        <v>6</v>
      </c>
      <c r="B8" s="82" t="s">
        <v>37</v>
      </c>
      <c r="C8" s="28" t="s">
        <v>18</v>
      </c>
      <c r="D8" s="82">
        <v>45</v>
      </c>
      <c r="E8" s="82">
        <v>0</v>
      </c>
      <c r="F8" s="82">
        <v>0</v>
      </c>
      <c r="G8" s="82">
        <v>0</v>
      </c>
      <c r="H8" s="82">
        <v>0</v>
      </c>
      <c r="I8" s="82">
        <f t="shared" si="0"/>
        <v>45</v>
      </c>
    </row>
    <row r="9" spans="1:9" ht="15.75" x14ac:dyDescent="0.25">
      <c r="A9" s="12">
        <v>6</v>
      </c>
      <c r="B9" s="82" t="s">
        <v>37</v>
      </c>
      <c r="C9" s="28" t="s">
        <v>21</v>
      </c>
      <c r="D9" s="82">
        <v>37.5</v>
      </c>
      <c r="E9" s="82">
        <v>15</v>
      </c>
      <c r="F9" s="82">
        <v>0</v>
      </c>
      <c r="G9" s="82">
        <v>0</v>
      </c>
      <c r="H9" s="82">
        <v>0</v>
      </c>
      <c r="I9" s="82">
        <f t="shared" si="0"/>
        <v>52.5</v>
      </c>
    </row>
    <row r="10" spans="1:9" ht="15.75" x14ac:dyDescent="0.25">
      <c r="A10" s="12">
        <v>6</v>
      </c>
      <c r="B10" s="82" t="s">
        <v>37</v>
      </c>
      <c r="C10" s="28" t="s">
        <v>25</v>
      </c>
      <c r="D10" s="82">
        <v>45</v>
      </c>
      <c r="E10" s="82">
        <v>0</v>
      </c>
      <c r="F10" s="82">
        <v>0</v>
      </c>
      <c r="G10" s="82">
        <v>0</v>
      </c>
      <c r="H10" s="82">
        <v>0</v>
      </c>
      <c r="I10" s="82">
        <f t="shared" si="0"/>
        <v>45</v>
      </c>
    </row>
    <row r="11" spans="1:9" ht="15.75" x14ac:dyDescent="0.25">
      <c r="A11" s="12">
        <v>7</v>
      </c>
      <c r="B11" s="82" t="s">
        <v>37</v>
      </c>
      <c r="C11" s="28" t="s">
        <v>11</v>
      </c>
      <c r="D11" s="82">
        <v>35</v>
      </c>
      <c r="E11" s="82">
        <v>0</v>
      </c>
      <c r="F11" s="82">
        <v>0</v>
      </c>
      <c r="G11" s="82">
        <v>0</v>
      </c>
      <c r="H11" s="82">
        <v>0</v>
      </c>
      <c r="I11" s="82">
        <f t="shared" si="0"/>
        <v>35</v>
      </c>
    </row>
    <row r="12" spans="1:9" ht="15.75" x14ac:dyDescent="0.25">
      <c r="A12" s="12">
        <v>7</v>
      </c>
      <c r="B12" s="82" t="s">
        <v>37</v>
      </c>
      <c r="C12" s="28" t="s">
        <v>36</v>
      </c>
      <c r="D12" s="82">
        <v>35</v>
      </c>
      <c r="E12" s="82">
        <v>0</v>
      </c>
      <c r="F12" s="82">
        <v>0</v>
      </c>
      <c r="G12" s="82">
        <v>0</v>
      </c>
      <c r="H12" s="82">
        <v>0</v>
      </c>
      <c r="I12" s="82">
        <f t="shared" si="0"/>
        <v>35</v>
      </c>
    </row>
    <row r="13" spans="1:9" ht="15.75" x14ac:dyDescent="0.25">
      <c r="A13" s="12">
        <v>8</v>
      </c>
      <c r="B13" s="82" t="s">
        <v>37</v>
      </c>
      <c r="C13" s="28" t="s">
        <v>30</v>
      </c>
      <c r="D13" s="82">
        <v>27.5</v>
      </c>
      <c r="E13" s="82">
        <v>0</v>
      </c>
      <c r="F13" s="82">
        <v>0</v>
      </c>
      <c r="G13" s="82">
        <v>0</v>
      </c>
      <c r="H13" s="82">
        <v>0</v>
      </c>
      <c r="I13" s="82">
        <f t="shared" si="0"/>
        <v>27.5</v>
      </c>
    </row>
    <row r="14" spans="1:9" ht="15.75" x14ac:dyDescent="0.25">
      <c r="A14" s="12">
        <v>9</v>
      </c>
      <c r="B14" s="82" t="s">
        <v>37</v>
      </c>
      <c r="C14" s="28" t="s">
        <v>22</v>
      </c>
      <c r="D14" s="82">
        <v>25</v>
      </c>
      <c r="E14" s="82">
        <v>0</v>
      </c>
      <c r="F14" s="82">
        <v>0</v>
      </c>
      <c r="G14" s="82">
        <v>0</v>
      </c>
      <c r="H14" s="82">
        <v>0</v>
      </c>
      <c r="I14" s="82">
        <f t="shared" si="0"/>
        <v>25</v>
      </c>
    </row>
    <row r="15" spans="1:9" ht="15.75" x14ac:dyDescent="0.25">
      <c r="A15" s="10">
        <v>10</v>
      </c>
      <c r="B15" s="82" t="s">
        <v>37</v>
      </c>
      <c r="C15" s="28" t="s">
        <v>13</v>
      </c>
      <c r="D15" s="82">
        <v>10</v>
      </c>
      <c r="E15" s="82">
        <v>0</v>
      </c>
      <c r="F15" s="82">
        <v>0</v>
      </c>
      <c r="G15" s="82">
        <v>10</v>
      </c>
      <c r="H15" s="82">
        <v>0</v>
      </c>
      <c r="I15" s="82">
        <f t="shared" si="0"/>
        <v>20</v>
      </c>
    </row>
    <row r="16" spans="1:9" ht="15.75" x14ac:dyDescent="0.25">
      <c r="A16" s="12">
        <v>10</v>
      </c>
      <c r="B16" s="82" t="s">
        <v>37</v>
      </c>
      <c r="C16" s="28" t="s">
        <v>19</v>
      </c>
      <c r="D16" s="82">
        <v>20</v>
      </c>
      <c r="E16" s="82">
        <v>0</v>
      </c>
      <c r="F16" s="82">
        <v>0</v>
      </c>
      <c r="G16" s="82">
        <v>0</v>
      </c>
      <c r="H16" s="82">
        <v>0</v>
      </c>
      <c r="I16" s="82">
        <f t="shared" si="0"/>
        <v>20</v>
      </c>
    </row>
    <row r="17" spans="1:9" ht="15.75" x14ac:dyDescent="0.25">
      <c r="A17" s="12">
        <v>11</v>
      </c>
      <c r="B17" s="82" t="s">
        <v>37</v>
      </c>
      <c r="C17" s="28" t="s">
        <v>16</v>
      </c>
      <c r="D17" s="82">
        <v>17.5</v>
      </c>
      <c r="E17" s="82">
        <v>0</v>
      </c>
      <c r="F17" s="82">
        <v>0</v>
      </c>
      <c r="G17" s="82">
        <v>0</v>
      </c>
      <c r="H17" s="82">
        <v>0</v>
      </c>
      <c r="I17" s="82">
        <f t="shared" si="0"/>
        <v>17.5</v>
      </c>
    </row>
    <row r="18" spans="1:9" ht="15.75" x14ac:dyDescent="0.25">
      <c r="A18" s="10">
        <v>11</v>
      </c>
      <c r="B18" s="82" t="s">
        <v>37</v>
      </c>
      <c r="C18" s="28" t="s">
        <v>35</v>
      </c>
      <c r="D18" s="82">
        <v>25</v>
      </c>
      <c r="E18" s="82">
        <v>15</v>
      </c>
      <c r="F18" s="82">
        <v>0</v>
      </c>
      <c r="G18" s="82">
        <v>0</v>
      </c>
      <c r="H18" s="82">
        <v>0</v>
      </c>
      <c r="I18" s="82">
        <f t="shared" si="0"/>
        <v>40</v>
      </c>
    </row>
    <row r="19" spans="1:9" ht="15.75" x14ac:dyDescent="0.25">
      <c r="A19" s="10">
        <v>12</v>
      </c>
      <c r="B19" s="82" t="s">
        <v>37</v>
      </c>
      <c r="C19" s="28" t="s">
        <v>12</v>
      </c>
      <c r="D19" s="82">
        <v>10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0"/>
        <v>10</v>
      </c>
    </row>
    <row r="20" spans="1:9" ht="15.75" x14ac:dyDescent="0.25">
      <c r="A20" s="10">
        <v>12</v>
      </c>
      <c r="B20" s="82" t="s">
        <v>37</v>
      </c>
      <c r="C20" s="28" t="s">
        <v>136</v>
      </c>
      <c r="D20" s="82">
        <v>10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0"/>
        <v>10</v>
      </c>
    </row>
    <row r="21" spans="1:9" ht="15.75" x14ac:dyDescent="0.25">
      <c r="A21" s="10">
        <v>12</v>
      </c>
      <c r="B21" s="82" t="s">
        <v>37</v>
      </c>
      <c r="C21" s="28" t="s">
        <v>15</v>
      </c>
      <c r="D21" s="82">
        <v>10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0"/>
        <v>10</v>
      </c>
    </row>
    <row r="22" spans="1:9" ht="15.75" x14ac:dyDescent="0.25">
      <c r="A22" s="10">
        <v>12</v>
      </c>
      <c r="B22" s="82" t="s">
        <v>37</v>
      </c>
      <c r="C22" s="28" t="s">
        <v>17</v>
      </c>
      <c r="D22" s="82">
        <v>10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0"/>
        <v>10</v>
      </c>
    </row>
    <row r="23" spans="1:9" ht="15.75" x14ac:dyDescent="0.25">
      <c r="A23" s="10">
        <v>12</v>
      </c>
      <c r="B23" s="82" t="s">
        <v>37</v>
      </c>
      <c r="C23" s="28" t="s">
        <v>137</v>
      </c>
      <c r="D23" s="82">
        <v>10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0"/>
        <v>10</v>
      </c>
    </row>
    <row r="24" spans="1:9" ht="15.75" x14ac:dyDescent="0.25">
      <c r="A24" s="10">
        <v>12</v>
      </c>
      <c r="B24" s="82" t="s">
        <v>37</v>
      </c>
      <c r="C24" s="28" t="s">
        <v>20</v>
      </c>
      <c r="D24" s="82">
        <v>10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0"/>
        <v>10</v>
      </c>
    </row>
    <row r="25" spans="1:9" ht="15.75" x14ac:dyDescent="0.25">
      <c r="A25" s="10">
        <v>12</v>
      </c>
      <c r="B25" s="82" t="s">
        <v>37</v>
      </c>
      <c r="C25" s="28" t="s">
        <v>23</v>
      </c>
      <c r="D25" s="82">
        <v>10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0"/>
        <v>10</v>
      </c>
    </row>
    <row r="26" spans="1:9" ht="15.75" x14ac:dyDescent="0.25">
      <c r="A26" s="10">
        <v>12</v>
      </c>
      <c r="B26" s="82" t="s">
        <v>37</v>
      </c>
      <c r="C26" s="28" t="s">
        <v>138</v>
      </c>
      <c r="D26" s="82">
        <v>10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0"/>
        <v>10</v>
      </c>
    </row>
    <row r="27" spans="1:9" ht="15.75" x14ac:dyDescent="0.25">
      <c r="A27" s="10">
        <v>12</v>
      </c>
      <c r="B27" s="82" t="s">
        <v>37</v>
      </c>
      <c r="C27" s="28" t="s">
        <v>24</v>
      </c>
      <c r="D27" s="82">
        <v>10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0"/>
        <v>10</v>
      </c>
    </row>
    <row r="28" spans="1:9" ht="15.75" x14ac:dyDescent="0.25">
      <c r="A28" s="10">
        <v>12</v>
      </c>
      <c r="B28" s="82" t="s">
        <v>37</v>
      </c>
      <c r="C28" s="28" t="s">
        <v>28</v>
      </c>
      <c r="D28" s="82">
        <v>10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0"/>
        <v>10</v>
      </c>
    </row>
    <row r="29" spans="1:9" ht="15.75" x14ac:dyDescent="0.25">
      <c r="A29" s="10">
        <v>12</v>
      </c>
      <c r="B29" s="82" t="s">
        <v>37</v>
      </c>
      <c r="C29" s="28" t="s">
        <v>29</v>
      </c>
      <c r="D29" s="82">
        <v>10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0"/>
        <v>10</v>
      </c>
    </row>
    <row r="30" spans="1:9" ht="15.75" x14ac:dyDescent="0.25">
      <c r="A30" s="10">
        <v>12</v>
      </c>
      <c r="B30" s="82" t="s">
        <v>37</v>
      </c>
      <c r="C30" s="28" t="s">
        <v>33</v>
      </c>
      <c r="D30" s="82">
        <v>10</v>
      </c>
      <c r="E30" s="82">
        <v>0</v>
      </c>
      <c r="F30" s="82">
        <v>0</v>
      </c>
      <c r="G30" s="82">
        <v>0</v>
      </c>
      <c r="H30" s="82">
        <v>0</v>
      </c>
      <c r="I30" s="82">
        <f t="shared" si="0"/>
        <v>10</v>
      </c>
    </row>
    <row r="31" spans="1:9" ht="15.75" x14ac:dyDescent="0.25">
      <c r="A31" s="10">
        <v>12</v>
      </c>
      <c r="B31" s="82" t="s">
        <v>37</v>
      </c>
      <c r="C31" s="28" t="s">
        <v>34</v>
      </c>
      <c r="D31" s="82">
        <v>10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0"/>
        <v>10</v>
      </c>
    </row>
    <row r="32" spans="1:9" ht="15.75" x14ac:dyDescent="0.25">
      <c r="I32" s="92"/>
    </row>
    <row r="34" spans="3:5" ht="18.600000000000001" customHeight="1" x14ac:dyDescent="0.25">
      <c r="C34" s="107" t="s">
        <v>226</v>
      </c>
      <c r="D34" s="108"/>
      <c r="E34" s="108"/>
    </row>
  </sheetData>
  <sortState ref="B3:I31">
    <sortCondition descending="1" ref="I3:I31"/>
  </sortState>
  <mergeCells count="2">
    <mergeCell ref="A1:I1"/>
    <mergeCell ref="C34:E3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zoomScale="80" zoomScaleNormal="80" workbookViewId="0">
      <selection activeCell="I4" sqref="I4"/>
    </sheetView>
  </sheetViews>
  <sheetFormatPr defaultRowHeight="15" x14ac:dyDescent="0.25"/>
  <cols>
    <col min="1" max="1" width="16.28515625" customWidth="1"/>
    <col min="2" max="2" width="12.85546875" customWidth="1"/>
    <col min="3" max="3" width="39.5703125" customWidth="1"/>
    <col min="4" max="4" width="12" customWidth="1"/>
    <col min="5" max="5" width="13" customWidth="1"/>
    <col min="6" max="6" width="14.28515625" customWidth="1"/>
    <col min="7" max="7" width="13.85546875" customWidth="1"/>
    <col min="8" max="8" width="13.5703125" customWidth="1"/>
    <col min="9" max="9" width="13.140625" customWidth="1"/>
  </cols>
  <sheetData>
    <row r="1" spans="1:9" ht="63.6" customHeight="1" x14ac:dyDescent="0.25">
      <c r="A1" s="99" t="s">
        <v>427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5.75" x14ac:dyDescent="0.25">
      <c r="A3" s="24">
        <v>1</v>
      </c>
      <c r="B3" s="21" t="s">
        <v>80</v>
      </c>
      <c r="C3" s="22" t="s">
        <v>430</v>
      </c>
      <c r="D3" s="21">
        <v>55</v>
      </c>
      <c r="E3" s="21">
        <v>0</v>
      </c>
      <c r="F3" s="21">
        <v>0</v>
      </c>
      <c r="G3" s="21">
        <v>0</v>
      </c>
      <c r="H3" s="21">
        <v>0</v>
      </c>
      <c r="I3" s="21">
        <f t="shared" ref="I3:I30" si="0">SUM(D3:H3)</f>
        <v>55</v>
      </c>
    </row>
    <row r="4" spans="1:9" ht="15.75" x14ac:dyDescent="0.25">
      <c r="A4" s="24">
        <v>1</v>
      </c>
      <c r="B4" s="21" t="s">
        <v>80</v>
      </c>
      <c r="C4" s="74" t="s">
        <v>451</v>
      </c>
      <c r="D4" s="24">
        <v>55</v>
      </c>
      <c r="E4" s="24">
        <v>0</v>
      </c>
      <c r="F4" s="24">
        <v>0</v>
      </c>
      <c r="G4" s="24">
        <v>0</v>
      </c>
      <c r="H4" s="24">
        <v>0</v>
      </c>
      <c r="I4" s="21">
        <f t="shared" si="0"/>
        <v>55</v>
      </c>
    </row>
    <row r="5" spans="1:9" ht="16.5" customHeight="1" x14ac:dyDescent="0.25">
      <c r="A5" s="21">
        <v>2</v>
      </c>
      <c r="B5" s="21" t="s">
        <v>80</v>
      </c>
      <c r="C5" s="74" t="s">
        <v>432</v>
      </c>
      <c r="D5" s="24">
        <v>0</v>
      </c>
      <c r="E5" s="24">
        <v>0</v>
      </c>
      <c r="F5" s="24">
        <v>50</v>
      </c>
      <c r="G5" s="24">
        <v>0</v>
      </c>
      <c r="H5" s="24">
        <v>0</v>
      </c>
      <c r="I5" s="21">
        <f t="shared" si="0"/>
        <v>50</v>
      </c>
    </row>
    <row r="6" spans="1:9" ht="15.75" x14ac:dyDescent="0.25">
      <c r="A6" s="21">
        <v>2</v>
      </c>
      <c r="B6" s="21" t="s">
        <v>80</v>
      </c>
      <c r="C6" s="22" t="s">
        <v>434</v>
      </c>
      <c r="D6" s="21">
        <v>0</v>
      </c>
      <c r="E6" s="21">
        <v>0</v>
      </c>
      <c r="F6" s="21">
        <v>50</v>
      </c>
      <c r="G6" s="21">
        <v>0</v>
      </c>
      <c r="H6" s="21">
        <v>0</v>
      </c>
      <c r="I6" s="21">
        <f t="shared" si="0"/>
        <v>50</v>
      </c>
    </row>
    <row r="7" spans="1:9" ht="17.25" customHeight="1" x14ac:dyDescent="0.25">
      <c r="A7" s="21">
        <v>2</v>
      </c>
      <c r="B7" s="21" t="s">
        <v>80</v>
      </c>
      <c r="C7" s="22" t="s">
        <v>439</v>
      </c>
      <c r="D7" s="21">
        <v>0</v>
      </c>
      <c r="E7" s="21">
        <v>0</v>
      </c>
      <c r="F7" s="21">
        <v>0</v>
      </c>
      <c r="G7" s="21">
        <v>50</v>
      </c>
      <c r="H7" s="21">
        <v>0</v>
      </c>
      <c r="I7" s="21">
        <f t="shared" si="0"/>
        <v>50</v>
      </c>
    </row>
    <row r="8" spans="1:9" ht="15.75" x14ac:dyDescent="0.25">
      <c r="A8" s="21">
        <v>2</v>
      </c>
      <c r="B8" s="21" t="s">
        <v>80</v>
      </c>
      <c r="C8" s="23" t="s">
        <v>452</v>
      </c>
      <c r="D8" s="24">
        <v>0</v>
      </c>
      <c r="E8" s="24">
        <v>0</v>
      </c>
      <c r="F8" s="24">
        <v>0</v>
      </c>
      <c r="G8" s="24">
        <v>50</v>
      </c>
      <c r="H8" s="24">
        <v>0</v>
      </c>
      <c r="I8" s="21">
        <f t="shared" si="0"/>
        <v>50</v>
      </c>
    </row>
    <row r="9" spans="1:9" ht="15.75" x14ac:dyDescent="0.25">
      <c r="A9" s="21">
        <v>3</v>
      </c>
      <c r="B9" s="21" t="s">
        <v>80</v>
      </c>
      <c r="C9" s="23" t="s">
        <v>428</v>
      </c>
      <c r="D9" s="24">
        <v>35</v>
      </c>
      <c r="E9" s="24">
        <v>0</v>
      </c>
      <c r="F9" s="24">
        <v>0</v>
      </c>
      <c r="G9" s="24">
        <v>0</v>
      </c>
      <c r="H9" s="24">
        <v>0</v>
      </c>
      <c r="I9" s="21">
        <f t="shared" si="0"/>
        <v>35</v>
      </c>
    </row>
    <row r="10" spans="1:9" ht="15.75" x14ac:dyDescent="0.25">
      <c r="A10" s="21">
        <v>3</v>
      </c>
      <c r="B10" s="21" t="s">
        <v>80</v>
      </c>
      <c r="C10" s="22" t="s">
        <v>436</v>
      </c>
      <c r="D10" s="21">
        <v>35</v>
      </c>
      <c r="E10" s="21">
        <v>0</v>
      </c>
      <c r="F10" s="21">
        <v>0</v>
      </c>
      <c r="G10" s="21">
        <v>0</v>
      </c>
      <c r="H10" s="21">
        <v>0</v>
      </c>
      <c r="I10" s="21">
        <f t="shared" si="0"/>
        <v>35</v>
      </c>
    </row>
    <row r="11" spans="1:9" ht="15.75" x14ac:dyDescent="0.25">
      <c r="A11" s="21">
        <v>3</v>
      </c>
      <c r="B11" s="21" t="s">
        <v>80</v>
      </c>
      <c r="C11" s="74" t="s">
        <v>454</v>
      </c>
      <c r="D11" s="24">
        <v>35</v>
      </c>
      <c r="E11" s="24">
        <v>0</v>
      </c>
      <c r="F11" s="24">
        <v>0</v>
      </c>
      <c r="G11" s="24">
        <v>0</v>
      </c>
      <c r="H11" s="24">
        <v>0</v>
      </c>
      <c r="I11" s="21">
        <f t="shared" si="0"/>
        <v>35</v>
      </c>
    </row>
    <row r="12" spans="1:9" ht="15.75" x14ac:dyDescent="0.25">
      <c r="A12" s="21">
        <v>4</v>
      </c>
      <c r="B12" s="21" t="s">
        <v>80</v>
      </c>
      <c r="C12" s="23" t="s">
        <v>443</v>
      </c>
      <c r="D12" s="24">
        <v>15</v>
      </c>
      <c r="E12" s="24">
        <v>15</v>
      </c>
      <c r="F12" s="24">
        <v>0</v>
      </c>
      <c r="G12" s="24">
        <v>0</v>
      </c>
      <c r="H12" s="24">
        <v>0</v>
      </c>
      <c r="I12" s="21">
        <f t="shared" si="0"/>
        <v>30</v>
      </c>
    </row>
    <row r="13" spans="1:9" ht="15.75" x14ac:dyDescent="0.25">
      <c r="A13" s="21">
        <v>5</v>
      </c>
      <c r="B13" s="21" t="s">
        <v>80</v>
      </c>
      <c r="C13" s="23" t="s">
        <v>429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1">
        <f t="shared" si="0"/>
        <v>0</v>
      </c>
    </row>
    <row r="14" spans="1:9" ht="15" customHeight="1" x14ac:dyDescent="0.25">
      <c r="A14" s="21">
        <v>5</v>
      </c>
      <c r="B14" s="21" t="s">
        <v>80</v>
      </c>
      <c r="C14" s="22" t="s">
        <v>431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si="0"/>
        <v>0</v>
      </c>
    </row>
    <row r="15" spans="1:9" ht="15.75" x14ac:dyDescent="0.25">
      <c r="A15" s="21">
        <v>5</v>
      </c>
      <c r="B15" s="21" t="s">
        <v>80</v>
      </c>
      <c r="C15" s="22" t="s">
        <v>433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0"/>
        <v>0</v>
      </c>
    </row>
    <row r="16" spans="1:9" ht="15.75" x14ac:dyDescent="0.25">
      <c r="A16" s="21">
        <v>5</v>
      </c>
      <c r="B16" s="21" t="s">
        <v>80</v>
      </c>
      <c r="C16" s="22" t="s">
        <v>435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0"/>
        <v>0</v>
      </c>
    </row>
    <row r="17" spans="1:9" ht="15.75" x14ac:dyDescent="0.25">
      <c r="A17" s="21">
        <v>5</v>
      </c>
      <c r="B17" s="21" t="s">
        <v>80</v>
      </c>
      <c r="C17" s="22" t="s">
        <v>437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 t="shared" si="0"/>
        <v>0</v>
      </c>
    </row>
    <row r="18" spans="1:9" ht="15.75" x14ac:dyDescent="0.25">
      <c r="A18" s="21">
        <v>5</v>
      </c>
      <c r="B18" s="21" t="s">
        <v>80</v>
      </c>
      <c r="C18" s="22" t="s">
        <v>438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f t="shared" si="0"/>
        <v>0</v>
      </c>
    </row>
    <row r="19" spans="1:9" ht="15.75" x14ac:dyDescent="0.25">
      <c r="A19" s="21">
        <v>5</v>
      </c>
      <c r="B19" s="21" t="s">
        <v>80</v>
      </c>
      <c r="C19" s="23" t="s">
        <v>440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1">
        <f t="shared" si="0"/>
        <v>0</v>
      </c>
    </row>
    <row r="20" spans="1:9" ht="15.75" x14ac:dyDescent="0.25">
      <c r="A20" s="21">
        <v>5</v>
      </c>
      <c r="B20" s="21" t="s">
        <v>80</v>
      </c>
      <c r="C20" s="23" t="s">
        <v>441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1">
        <f t="shared" si="0"/>
        <v>0</v>
      </c>
    </row>
    <row r="21" spans="1:9" ht="15.75" x14ac:dyDescent="0.25">
      <c r="A21" s="21">
        <v>5</v>
      </c>
      <c r="B21" s="21" t="s">
        <v>80</v>
      </c>
      <c r="C21" s="23" t="s">
        <v>442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1">
        <f t="shared" si="0"/>
        <v>0</v>
      </c>
    </row>
    <row r="22" spans="1:9" ht="15.75" x14ac:dyDescent="0.25">
      <c r="A22" s="21">
        <v>5</v>
      </c>
      <c r="B22" s="21" t="s">
        <v>80</v>
      </c>
      <c r="C22" s="23" t="s">
        <v>444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1">
        <f t="shared" si="0"/>
        <v>0</v>
      </c>
    </row>
    <row r="23" spans="1:9" ht="15.75" x14ac:dyDescent="0.25">
      <c r="A23" s="21">
        <v>5</v>
      </c>
      <c r="B23" s="21" t="s">
        <v>80</v>
      </c>
      <c r="C23" s="23" t="s">
        <v>445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1">
        <f t="shared" si="0"/>
        <v>0</v>
      </c>
    </row>
    <row r="24" spans="1:9" ht="15.75" x14ac:dyDescent="0.25">
      <c r="A24" s="21">
        <v>5</v>
      </c>
      <c r="B24" s="21" t="s">
        <v>80</v>
      </c>
      <c r="C24" s="23" t="s">
        <v>446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1">
        <f t="shared" si="0"/>
        <v>0</v>
      </c>
    </row>
    <row r="25" spans="1:9" ht="15.75" x14ac:dyDescent="0.25">
      <c r="A25" s="21">
        <v>5</v>
      </c>
      <c r="B25" s="21" t="s">
        <v>80</v>
      </c>
      <c r="C25" s="23" t="s">
        <v>447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1">
        <f t="shared" si="0"/>
        <v>0</v>
      </c>
    </row>
    <row r="26" spans="1:9" ht="15.75" x14ac:dyDescent="0.25">
      <c r="A26" s="21">
        <v>5</v>
      </c>
      <c r="B26" s="21" t="s">
        <v>80</v>
      </c>
      <c r="C26" s="23" t="s">
        <v>448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1">
        <f t="shared" si="0"/>
        <v>0</v>
      </c>
    </row>
    <row r="27" spans="1:9" ht="15.75" x14ac:dyDescent="0.25">
      <c r="A27" s="21">
        <v>5</v>
      </c>
      <c r="B27" s="21" t="s">
        <v>80</v>
      </c>
      <c r="C27" s="23" t="s">
        <v>449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1">
        <f t="shared" si="0"/>
        <v>0</v>
      </c>
    </row>
    <row r="28" spans="1:9" ht="15.75" x14ac:dyDescent="0.25">
      <c r="A28" s="21">
        <v>5</v>
      </c>
      <c r="B28" s="21" t="s">
        <v>80</v>
      </c>
      <c r="C28" s="23" t="s">
        <v>450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1">
        <f t="shared" si="0"/>
        <v>0</v>
      </c>
    </row>
    <row r="29" spans="1:9" ht="15.75" x14ac:dyDescent="0.25">
      <c r="A29" s="21">
        <v>5</v>
      </c>
      <c r="B29" s="21" t="s">
        <v>80</v>
      </c>
      <c r="C29" s="74" t="s">
        <v>453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1">
        <f t="shared" si="0"/>
        <v>0</v>
      </c>
    </row>
    <row r="30" spans="1:9" ht="15.75" x14ac:dyDescent="0.25">
      <c r="A30" s="21">
        <v>5</v>
      </c>
      <c r="B30" s="21" t="s">
        <v>80</v>
      </c>
      <c r="C30" s="74" t="s">
        <v>455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1">
        <f t="shared" si="0"/>
        <v>0</v>
      </c>
    </row>
    <row r="31" spans="1:9" ht="15.75" x14ac:dyDescent="0.25">
      <c r="C31" s="73"/>
      <c r="I31" s="93"/>
    </row>
    <row r="32" spans="1:9" ht="15.75" x14ac:dyDescent="0.25">
      <c r="C32" s="73"/>
    </row>
    <row r="34" spans="3:7" ht="18.75" x14ac:dyDescent="0.25">
      <c r="C34" s="109" t="s">
        <v>426</v>
      </c>
      <c r="D34" s="109"/>
      <c r="E34" s="109"/>
      <c r="F34" s="109"/>
      <c r="G34" s="109"/>
    </row>
  </sheetData>
  <sortState ref="B3:I30">
    <sortCondition descending="1" ref="I3:I30"/>
  </sortState>
  <mergeCells count="2">
    <mergeCell ref="A1:I1"/>
    <mergeCell ref="C34:G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zoomScale="80" zoomScaleNormal="80" workbookViewId="0">
      <selection activeCell="J26" sqref="J26"/>
    </sheetView>
  </sheetViews>
  <sheetFormatPr defaultRowHeight="15" x14ac:dyDescent="0.25"/>
  <cols>
    <col min="1" max="1" width="12.85546875" customWidth="1"/>
    <col min="2" max="2" width="13.140625" customWidth="1"/>
    <col min="3" max="3" width="37" customWidth="1"/>
    <col min="4" max="4" width="10" customWidth="1"/>
    <col min="5" max="5" width="13" customWidth="1"/>
    <col min="6" max="6" width="12.42578125" customWidth="1"/>
    <col min="7" max="7" width="14" customWidth="1"/>
    <col min="8" max="8" width="13.42578125" customWidth="1"/>
    <col min="9" max="9" width="12.140625" customWidth="1"/>
  </cols>
  <sheetData>
    <row r="1" spans="1:9" ht="75" customHeight="1" x14ac:dyDescent="0.25">
      <c r="A1" s="99" t="s">
        <v>227</v>
      </c>
      <c r="B1" s="99"/>
      <c r="C1" s="99"/>
      <c r="D1" s="99"/>
      <c r="E1" s="99"/>
      <c r="F1" s="99"/>
      <c r="G1" s="99"/>
      <c r="H1" s="99"/>
      <c r="I1" s="99"/>
    </row>
    <row r="2" spans="1:9" ht="81.75" x14ac:dyDescent="0.25">
      <c r="A2" s="10" t="s">
        <v>79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8.75" x14ac:dyDescent="0.3">
      <c r="A3" s="9">
        <v>1</v>
      </c>
      <c r="B3" s="21" t="s">
        <v>104</v>
      </c>
      <c r="C3" s="23" t="s">
        <v>102</v>
      </c>
      <c r="D3" s="24">
        <v>40</v>
      </c>
      <c r="E3" s="24">
        <v>55</v>
      </c>
      <c r="F3" s="24">
        <v>25</v>
      </c>
      <c r="G3" s="24">
        <v>30</v>
      </c>
      <c r="H3" s="24">
        <v>30</v>
      </c>
      <c r="I3" s="21">
        <f t="shared" ref="I3:I25" si="0">SUM(D3,E3,F3,G3,H3)</f>
        <v>180</v>
      </c>
    </row>
    <row r="4" spans="1:9" ht="18.75" x14ac:dyDescent="0.25">
      <c r="A4" s="1">
        <v>2</v>
      </c>
      <c r="B4" s="21" t="s">
        <v>104</v>
      </c>
      <c r="C4" s="22" t="s">
        <v>89</v>
      </c>
      <c r="D4" s="21">
        <v>0</v>
      </c>
      <c r="E4" s="21">
        <v>15</v>
      </c>
      <c r="F4" s="21">
        <v>0</v>
      </c>
      <c r="G4" s="21">
        <v>50</v>
      </c>
      <c r="H4" s="21">
        <v>0</v>
      </c>
      <c r="I4" s="21">
        <f t="shared" si="0"/>
        <v>65</v>
      </c>
    </row>
    <row r="5" spans="1:9" ht="17.25" customHeight="1" x14ac:dyDescent="0.3">
      <c r="A5" s="9">
        <v>3</v>
      </c>
      <c r="B5" s="21" t="s">
        <v>104</v>
      </c>
      <c r="C5" s="23" t="s">
        <v>103</v>
      </c>
      <c r="D5" s="24">
        <v>0</v>
      </c>
      <c r="E5" s="24">
        <v>0</v>
      </c>
      <c r="F5" s="24">
        <v>0</v>
      </c>
      <c r="G5" s="24">
        <v>50</v>
      </c>
      <c r="H5" s="24">
        <v>0</v>
      </c>
      <c r="I5" s="21">
        <f t="shared" si="0"/>
        <v>50</v>
      </c>
    </row>
    <row r="6" spans="1:9" ht="18.75" x14ac:dyDescent="0.3">
      <c r="A6" s="9">
        <v>4</v>
      </c>
      <c r="B6" s="21" t="s">
        <v>104</v>
      </c>
      <c r="C6" s="22" t="s">
        <v>90</v>
      </c>
      <c r="D6" s="21">
        <v>0</v>
      </c>
      <c r="E6" s="21">
        <v>25</v>
      </c>
      <c r="F6" s="21">
        <v>0</v>
      </c>
      <c r="G6" s="21">
        <v>0</v>
      </c>
      <c r="H6" s="21">
        <v>0</v>
      </c>
      <c r="I6" s="21">
        <f t="shared" si="0"/>
        <v>25</v>
      </c>
    </row>
    <row r="7" spans="1:9" ht="18.75" x14ac:dyDescent="0.3">
      <c r="A7" s="9">
        <v>5</v>
      </c>
      <c r="B7" s="21" t="s">
        <v>104</v>
      </c>
      <c r="C7" s="22" t="s">
        <v>81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f t="shared" si="0"/>
        <v>0</v>
      </c>
    </row>
    <row r="8" spans="1:9" ht="18" customHeight="1" x14ac:dyDescent="0.3">
      <c r="A8" s="9">
        <v>5</v>
      </c>
      <c r="B8" s="21" t="s">
        <v>104</v>
      </c>
      <c r="C8" s="22" t="s">
        <v>82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f t="shared" si="0"/>
        <v>0</v>
      </c>
    </row>
    <row r="9" spans="1:9" ht="21" customHeight="1" x14ac:dyDescent="0.3">
      <c r="A9" s="9">
        <v>5</v>
      </c>
      <c r="B9" s="21" t="s">
        <v>104</v>
      </c>
      <c r="C9" s="22" t="s">
        <v>83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f t="shared" si="0"/>
        <v>0</v>
      </c>
    </row>
    <row r="10" spans="1:9" ht="18.75" x14ac:dyDescent="0.3">
      <c r="A10" s="9">
        <v>5</v>
      </c>
      <c r="B10" s="21" t="s">
        <v>104</v>
      </c>
      <c r="C10" s="22" t="s">
        <v>84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f t="shared" si="0"/>
        <v>0</v>
      </c>
    </row>
    <row r="11" spans="1:9" ht="20.25" customHeight="1" x14ac:dyDescent="0.3">
      <c r="A11" s="9">
        <v>5</v>
      </c>
      <c r="B11" s="21" t="s">
        <v>104</v>
      </c>
      <c r="C11" s="22" t="s">
        <v>85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f t="shared" si="0"/>
        <v>0</v>
      </c>
    </row>
    <row r="12" spans="1:9" ht="18.75" x14ac:dyDescent="0.3">
      <c r="A12" s="9">
        <v>5</v>
      </c>
      <c r="B12" s="21" t="s">
        <v>104</v>
      </c>
      <c r="C12" s="22" t="s">
        <v>86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f t="shared" si="0"/>
        <v>0</v>
      </c>
    </row>
    <row r="13" spans="1:9" ht="18.75" x14ac:dyDescent="0.3">
      <c r="A13" s="9">
        <v>5</v>
      </c>
      <c r="B13" s="21" t="s">
        <v>104</v>
      </c>
      <c r="C13" s="22" t="s">
        <v>87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f t="shared" si="0"/>
        <v>0</v>
      </c>
    </row>
    <row r="14" spans="1:9" ht="18.75" x14ac:dyDescent="0.3">
      <c r="A14" s="9">
        <v>5</v>
      </c>
      <c r="B14" s="21" t="s">
        <v>104</v>
      </c>
      <c r="C14" s="22" t="s">
        <v>88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si="0"/>
        <v>0</v>
      </c>
    </row>
    <row r="15" spans="1:9" ht="18.75" x14ac:dyDescent="0.3">
      <c r="A15" s="9">
        <v>5</v>
      </c>
      <c r="B15" s="21" t="s">
        <v>104</v>
      </c>
      <c r="C15" s="23" t="s">
        <v>91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1">
        <f t="shared" si="0"/>
        <v>0</v>
      </c>
    </row>
    <row r="16" spans="1:9" ht="18.75" x14ac:dyDescent="0.3">
      <c r="A16" s="9">
        <v>5</v>
      </c>
      <c r="B16" s="21" t="s">
        <v>104</v>
      </c>
      <c r="C16" s="23" t="s">
        <v>92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1">
        <f t="shared" si="0"/>
        <v>0</v>
      </c>
    </row>
    <row r="17" spans="1:9" ht="18.75" x14ac:dyDescent="0.3">
      <c r="A17" s="9">
        <v>5</v>
      </c>
      <c r="B17" s="21" t="s">
        <v>104</v>
      </c>
      <c r="C17" s="23" t="s">
        <v>93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1">
        <f t="shared" si="0"/>
        <v>0</v>
      </c>
    </row>
    <row r="18" spans="1:9" ht="18.75" x14ac:dyDescent="0.3">
      <c r="A18" s="9">
        <v>5</v>
      </c>
      <c r="B18" s="21" t="s">
        <v>104</v>
      </c>
      <c r="C18" s="23" t="s">
        <v>94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1">
        <f t="shared" si="0"/>
        <v>0</v>
      </c>
    </row>
    <row r="19" spans="1:9" ht="18.75" x14ac:dyDescent="0.3">
      <c r="A19" s="9">
        <v>5</v>
      </c>
      <c r="B19" s="21" t="s">
        <v>104</v>
      </c>
      <c r="C19" s="23" t="s">
        <v>95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1">
        <f t="shared" si="0"/>
        <v>0</v>
      </c>
    </row>
    <row r="20" spans="1:9" ht="18.75" x14ac:dyDescent="0.3">
      <c r="A20" s="9">
        <v>5</v>
      </c>
      <c r="B20" s="21" t="s">
        <v>104</v>
      </c>
      <c r="C20" s="23" t="s">
        <v>96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1">
        <f t="shared" si="0"/>
        <v>0</v>
      </c>
    </row>
    <row r="21" spans="1:9" ht="18.75" x14ac:dyDescent="0.3">
      <c r="A21" s="9">
        <v>5</v>
      </c>
      <c r="B21" s="21" t="s">
        <v>104</v>
      </c>
      <c r="C21" s="23" t="s">
        <v>97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1">
        <f t="shared" si="0"/>
        <v>0</v>
      </c>
    </row>
    <row r="22" spans="1:9" ht="18.75" x14ac:dyDescent="0.3">
      <c r="A22" s="9">
        <v>5</v>
      </c>
      <c r="B22" s="21" t="s">
        <v>104</v>
      </c>
      <c r="C22" s="23" t="s">
        <v>98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1">
        <f t="shared" si="0"/>
        <v>0</v>
      </c>
    </row>
    <row r="23" spans="1:9" ht="18.75" x14ac:dyDescent="0.3">
      <c r="A23" s="9">
        <v>5</v>
      </c>
      <c r="B23" s="21" t="s">
        <v>104</v>
      </c>
      <c r="C23" s="23" t="s">
        <v>99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1">
        <f t="shared" si="0"/>
        <v>0</v>
      </c>
    </row>
    <row r="24" spans="1:9" ht="18.75" x14ac:dyDescent="0.3">
      <c r="A24" s="9">
        <v>5</v>
      </c>
      <c r="B24" s="21" t="s">
        <v>104</v>
      </c>
      <c r="C24" s="23" t="s">
        <v>100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1">
        <f t="shared" si="0"/>
        <v>0</v>
      </c>
    </row>
    <row r="25" spans="1:9" ht="18.75" x14ac:dyDescent="0.3">
      <c r="A25" s="9">
        <v>5</v>
      </c>
      <c r="B25" s="21" t="s">
        <v>104</v>
      </c>
      <c r="C25" s="23" t="s">
        <v>101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1">
        <f t="shared" si="0"/>
        <v>0</v>
      </c>
    </row>
    <row r="26" spans="1:9" ht="18.75" x14ac:dyDescent="0.3">
      <c r="A26" s="9">
        <v>5</v>
      </c>
      <c r="B26" s="21" t="s">
        <v>104</v>
      </c>
      <c r="C26" s="25" t="s">
        <v>109</v>
      </c>
      <c r="D26" s="24">
        <v>0</v>
      </c>
      <c r="E26" s="24">
        <v>0</v>
      </c>
      <c r="F26" s="24">
        <v>0</v>
      </c>
      <c r="G26" s="24">
        <v>0</v>
      </c>
      <c r="H26" s="26">
        <v>0</v>
      </c>
      <c r="I26" s="21">
        <v>0</v>
      </c>
    </row>
    <row r="27" spans="1:9" ht="15.75" x14ac:dyDescent="0.25">
      <c r="A27" s="79"/>
      <c r="B27" s="80"/>
      <c r="C27" s="80"/>
      <c r="D27" s="80"/>
      <c r="E27" s="80"/>
      <c r="F27" s="80"/>
      <c r="G27" s="80"/>
      <c r="H27" s="80"/>
      <c r="I27" s="94"/>
    </row>
    <row r="28" spans="1:9" ht="15.75" x14ac:dyDescent="0.25">
      <c r="A28" s="2"/>
      <c r="C28" s="2"/>
      <c r="D28" s="3"/>
      <c r="E28" s="2"/>
      <c r="F28" s="3"/>
      <c r="G28" s="3"/>
      <c r="H28" s="3"/>
      <c r="I28" s="3"/>
    </row>
    <row r="29" spans="1:9" ht="15.75" x14ac:dyDescent="0.25">
      <c r="A29" s="66"/>
      <c r="B29" s="66"/>
      <c r="C29" s="48" t="s">
        <v>228</v>
      </c>
      <c r="D29" s="66"/>
      <c r="E29" s="66"/>
      <c r="F29" s="66"/>
    </row>
    <row r="30" spans="1:9" ht="15.75" x14ac:dyDescent="0.25">
      <c r="A30" s="66"/>
      <c r="B30" s="66"/>
      <c r="C30" s="66"/>
      <c r="D30" s="66"/>
      <c r="E30" s="66"/>
      <c r="F30" s="66"/>
    </row>
  </sheetData>
  <sortState ref="B3:I26">
    <sortCondition descending="1" ref="I3:I26"/>
  </sortState>
  <mergeCells count="1">
    <mergeCell ref="A1:I1"/>
  </mergeCell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11-ім</vt:lpstr>
      <vt:lpstr>11-т</vt:lpstr>
      <vt:lpstr>11к-т</vt:lpstr>
      <vt:lpstr>12к-тз</vt:lpstr>
      <vt:lpstr>11к-ім</vt:lpstr>
      <vt:lpstr>21к-ім</vt:lpstr>
      <vt:lpstr>21-т</vt:lpstr>
      <vt:lpstr>21-ім</vt:lpstr>
      <vt:lpstr>31-ім</vt:lpstr>
      <vt:lpstr>31-т</vt:lpstr>
      <vt:lpstr>31-тз</vt:lpstr>
      <vt:lpstr>41-ім</vt:lpstr>
      <vt:lpstr>41-т</vt:lpstr>
      <vt:lpstr>41-тз</vt:lpstr>
      <vt:lpstr>21к-т</vt:lpstr>
      <vt:lpstr>22 к-тз</vt:lpstr>
      <vt:lpstr>22к-ім</vt:lpstr>
      <vt:lpstr>11м-ім</vt:lpstr>
      <vt:lpstr>11м-т</vt:lpstr>
      <vt:lpstr>11м-тз</vt:lpstr>
      <vt:lpstr>'22 к-тз'!_GoBack</vt:lpstr>
      <vt:lpstr>'11м-ім'!Область_печати</vt:lpstr>
      <vt:lpstr>'11м-т'!Область_печати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TEST</cp:lastModifiedBy>
  <cp:lastPrinted>2018-04-10T06:39:13Z</cp:lastPrinted>
  <dcterms:created xsi:type="dcterms:W3CDTF">2017-05-15T10:37:59Z</dcterms:created>
  <dcterms:modified xsi:type="dcterms:W3CDTF">2018-05-04T07:35:25Z</dcterms:modified>
</cp:coreProperties>
</file>